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8_{70ADF262-FEE7-4AC7-83D4-CFCC805589FC}" xr6:coauthVersionLast="47" xr6:coauthVersionMax="47" xr10:uidLastSave="{00000000-0000-0000-0000-000000000000}"/>
  <bookViews>
    <workbookView xWindow="-108" yWindow="-108" windowWidth="30936" windowHeight="16776" xr2:uid="{030DABB9-5B9C-4880-B4B2-82B2991B80C9}"/>
  </bookViews>
  <sheets>
    <sheet name="Cover page " sheetId="8" r:id="rId1"/>
    <sheet name="Q1" sheetId="2" r:id="rId2"/>
    <sheet name="Q1 (adjusted)" sheetId="6" r:id="rId3"/>
    <sheet name="Q2" sheetId="3" r:id="rId4"/>
    <sheet name="Q2 (adjusted)" sheetId="7" r:id="rId5"/>
  </sheets>
  <externalReferences>
    <externalReference r:id="rId6"/>
  </externalReferences>
  <definedNames>
    <definedName name="colhead" localSheetId="0">#REF!</definedName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C6" i="7"/>
  <c r="D6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B7" i="7"/>
  <c r="B8" i="7"/>
  <c r="B9" i="7"/>
  <c r="B10" i="7"/>
  <c r="B11" i="7"/>
  <c r="B12" i="7"/>
  <c r="B13" i="7"/>
  <c r="B14" i="7"/>
  <c r="B6" i="7"/>
  <c r="B11" i="2"/>
  <c r="C11" i="2"/>
  <c r="B11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B7" i="6"/>
  <c r="B8" i="6"/>
  <c r="B9" i="6"/>
  <c r="B10" i="6"/>
  <c r="B6" i="6"/>
  <c r="Y8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D11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Z8" i="2"/>
  <c r="AA8" i="2"/>
  <c r="AB8" i="2"/>
  <c r="AC8" i="2"/>
  <c r="AD8" i="2"/>
  <c r="B8" i="2"/>
</calcChain>
</file>

<file path=xl/sharedStrings.xml><?xml version="1.0" encoding="utf-8"?>
<sst xmlns="http://schemas.openxmlformats.org/spreadsheetml/2006/main" count="191" uniqueCount="62">
  <si>
    <t>Filtered N</t>
  </si>
  <si>
    <t>Don't know</t>
  </si>
  <si>
    <t>Very likely</t>
  </si>
  <si>
    <t>Somewhat likely</t>
  </si>
  <si>
    <t>Somewhat unlikely</t>
  </si>
  <si>
    <t>Very unlikely</t>
  </si>
  <si>
    <t>Did not vote</t>
  </si>
  <si>
    <t>Other</t>
  </si>
  <si>
    <t>Plaid Cymru</t>
  </si>
  <si>
    <t>SNP</t>
  </si>
  <si>
    <t>Green Party</t>
  </si>
  <si>
    <t>Reform UK</t>
  </si>
  <si>
    <t>Liberal Democrats</t>
  </si>
  <si>
    <t>Labour</t>
  </si>
  <si>
    <t>Conservative</t>
  </si>
  <si>
    <t>Yorkshire and the Humber</t>
  </si>
  <si>
    <t>West Midlands</t>
  </si>
  <si>
    <t>Wales</t>
  </si>
  <si>
    <t>South West</t>
  </si>
  <si>
    <t>South East</t>
  </si>
  <si>
    <t>Scotland</t>
  </si>
  <si>
    <t>North West</t>
  </si>
  <si>
    <t>North East</t>
  </si>
  <si>
    <t>London</t>
  </si>
  <si>
    <t>East of England</t>
  </si>
  <si>
    <t>East Midlands</t>
  </si>
  <si>
    <t>75+</t>
  </si>
  <si>
    <t>65-74</t>
  </si>
  <si>
    <t>55-64</t>
  </si>
  <si>
    <t>40-54</t>
  </si>
  <si>
    <t>30-39</t>
  </si>
  <si>
    <t>18-29</t>
  </si>
  <si>
    <t>Male</t>
  </si>
  <si>
    <t>Female</t>
  </si>
  <si>
    <t>All</t>
  </si>
  <si>
    <t>2024 GE</t>
  </si>
  <si>
    <t>Region</t>
  </si>
  <si>
    <t>Age</t>
  </si>
  <si>
    <t>Gender</t>
  </si>
  <si>
    <t>How likely would you be to consider voting for a political party led by Rupert Lowe MP?</t>
  </si>
  <si>
    <t>Q1</t>
  </si>
  <si>
    <t>Would not vote</t>
  </si>
  <si>
    <t>Scottish National Party (SNP)</t>
  </si>
  <si>
    <t>Party led by Rupert Lowe MP</t>
  </si>
  <si>
    <t>In a General Election, if there was a party led by Rupert Lowe MP, how would you vote in that election?</t>
  </si>
  <si>
    <t>Q2</t>
  </si>
  <si>
    <t>Fieldwork date:</t>
  </si>
  <si>
    <t>Sample size</t>
  </si>
  <si>
    <t>Audience</t>
  </si>
  <si>
    <t>Sample detail</t>
  </si>
  <si>
    <t>Client</t>
  </si>
  <si>
    <t>Contact</t>
  </si>
  <si>
    <t>tyron@findoutnow.co.uk</t>
  </si>
  <si>
    <t>Unlikely</t>
  </si>
  <si>
    <t>Likely</t>
  </si>
  <si>
    <t>Rupert Lowe party polling</t>
  </si>
  <si>
    <t>GB adults</t>
  </si>
  <si>
    <t>Filtered and weighted to be nationally representative by age, gender, region and 2024 GE</t>
  </si>
  <si>
    <t>Notes</t>
  </si>
  <si>
    <t>Please note, uses a different methodology to standard Find Out Now voting intention tracker (new party + no separate turnout or squeeze question) so should not be directly compared</t>
  </si>
  <si>
    <t>Restore Britain</t>
  </si>
  <si>
    <t>15th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</si>
</sst>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8" fillId="0" borderId="0" xfId="3" applyFont="1" applyAlignment="1">
      <alignment horizontal="center" wrapText="1"/>
    </xf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9" fontId="5" fillId="0" borderId="2" xfId="1" applyFont="1" applyBorder="1"/>
    <xf numFmtId="9" fontId="5" fillId="0" borderId="3" xfId="1" applyFont="1" applyBorder="1"/>
    <xf numFmtId="0" fontId="11" fillId="0" borderId="0" xfId="0" applyFont="1" applyAlignment="1">
      <alignment horizontal="right"/>
    </xf>
    <xf numFmtId="9" fontId="0" fillId="0" borderId="3" xfId="1" applyNumberFormat="1" applyFont="1" applyBorder="1"/>
  </cellXfs>
  <cellStyles count="4">
    <cellStyle name="Hyperlink" xfId="2" builtinId="8"/>
    <cellStyle name="Normal" xfId="0" builtinId="0"/>
    <cellStyle name="Normal 2" xfId="3" xr:uid="{4D7B30E4-C0E8-4E9E-BD34-FA7F6753B43F}"/>
    <cellStyle name="Percent 2" xfId="1" xr:uid="{2233B55C-4B65-4203-A29C-3C402CB3A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yron\Downloads\Lowe-party-polling%20(3).xlsx" TargetMode="External"/><Relationship Id="rId1" Type="http://schemas.openxmlformats.org/officeDocument/2006/relationships/externalLinkPath" Target="Lowe-party-polling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Q1"/>
      <sheetName val="Q1 (adjusted)"/>
      <sheetName val="Q2"/>
      <sheetName val="Q2 (adjusted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0F5A-8291-4FE2-8246-0DC680A3E9FF}">
  <dimension ref="B2:E10"/>
  <sheetViews>
    <sheetView tabSelected="1" zoomScaleNormal="100" workbookViewId="0"/>
  </sheetViews>
  <sheetFormatPr defaultColWidth="8.77734375" defaultRowHeight="14.55" customHeight="1" x14ac:dyDescent="0.35"/>
  <cols>
    <col min="1" max="1" width="8.77734375" style="21"/>
    <col min="2" max="2" width="19.77734375" style="21" customWidth="1"/>
    <col min="3" max="3" width="58.44140625" style="21" customWidth="1"/>
    <col min="4" max="16384" width="8.77734375" style="21"/>
  </cols>
  <sheetData>
    <row r="2" spans="2:5" ht="23.4" x14ac:dyDescent="0.45">
      <c r="B2" s="19" t="s">
        <v>55</v>
      </c>
      <c r="C2" s="19"/>
      <c r="D2" s="20"/>
    </row>
    <row r="3" spans="2:5" ht="14.55" customHeight="1" x14ac:dyDescent="0.35">
      <c r="B3" s="22"/>
      <c r="E3"/>
    </row>
    <row r="4" spans="2:5" ht="14.55" customHeight="1" x14ac:dyDescent="0.35">
      <c r="B4" s="23" t="s">
        <v>46</v>
      </c>
      <c r="C4" s="24" t="s">
        <v>61</v>
      </c>
    </row>
    <row r="5" spans="2:5" ht="14.55" customHeight="1" x14ac:dyDescent="0.35">
      <c r="B5" s="23" t="s">
        <v>47</v>
      </c>
      <c r="C5" s="25">
        <v>1000</v>
      </c>
    </row>
    <row r="6" spans="2:5" ht="28.95" customHeight="1" x14ac:dyDescent="0.35">
      <c r="B6" s="23" t="s">
        <v>48</v>
      </c>
      <c r="C6" s="24" t="s">
        <v>56</v>
      </c>
    </row>
    <row r="7" spans="2:5" ht="28.95" customHeight="1" x14ac:dyDescent="0.35">
      <c r="B7" s="23" t="s">
        <v>49</v>
      </c>
      <c r="C7" s="24" t="s">
        <v>57</v>
      </c>
    </row>
    <row r="8" spans="2:5" ht="43.8" customHeight="1" x14ac:dyDescent="0.35">
      <c r="B8" s="23" t="s">
        <v>58</v>
      </c>
      <c r="C8" s="24" t="s">
        <v>59</v>
      </c>
    </row>
    <row r="9" spans="2:5" ht="14.55" customHeight="1" x14ac:dyDescent="0.35">
      <c r="B9" s="23" t="s">
        <v>50</v>
      </c>
      <c r="C9" s="24" t="s">
        <v>60</v>
      </c>
    </row>
    <row r="10" spans="2:5" ht="14.55" customHeight="1" x14ac:dyDescent="0.35">
      <c r="B10" s="23" t="s">
        <v>51</v>
      </c>
      <c r="C10" s="26" t="s">
        <v>52</v>
      </c>
    </row>
  </sheetData>
  <mergeCells count="1">
    <mergeCell ref="B2:C2"/>
  </mergeCells>
  <hyperlinks>
    <hyperlink ref="C10" r:id="rId1" xr:uid="{8B7D9F2E-8963-4ECC-AD00-2EC987F2F5F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D1D3-D2A0-43F5-92FC-B46523CB7FE6}">
  <sheetPr codeName="Sheet17"/>
  <dimension ref="A1:AE14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1" x14ac:dyDescent="0.3">
      <c r="A1" s="13" t="s">
        <v>40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3">
      <c r="A2" s="18" t="s">
        <v>39</v>
      </c>
      <c r="B2" s="1"/>
      <c r="C2" s="1"/>
      <c r="E2" s="1"/>
      <c r="K2" s="1"/>
      <c r="V2" s="1"/>
    </row>
    <row r="3" spans="1:31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3">
      <c r="B4" s="16"/>
      <c r="C4" s="15" t="s">
        <v>38</v>
      </c>
      <c r="D4" s="14"/>
      <c r="E4" s="15" t="s">
        <v>37</v>
      </c>
      <c r="F4" s="14"/>
      <c r="G4" s="14"/>
      <c r="H4" s="14"/>
      <c r="I4" s="14"/>
      <c r="J4" s="14"/>
      <c r="K4" s="15" t="s">
        <v>36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35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8.95" customHeight="1" x14ac:dyDescent="0.3">
      <c r="B5" s="12" t="s">
        <v>34</v>
      </c>
      <c r="C5" s="10" t="s">
        <v>33</v>
      </c>
      <c r="D5" s="10" t="s">
        <v>32</v>
      </c>
      <c r="E5" s="11" t="s">
        <v>31</v>
      </c>
      <c r="F5" s="10" t="s">
        <v>30</v>
      </c>
      <c r="G5" s="10" t="s">
        <v>29</v>
      </c>
      <c r="H5" s="10" t="s">
        <v>28</v>
      </c>
      <c r="I5" s="10" t="s">
        <v>27</v>
      </c>
      <c r="J5" s="10" t="s">
        <v>26</v>
      </c>
      <c r="K5" s="11" t="s">
        <v>25</v>
      </c>
      <c r="L5" s="10" t="s">
        <v>24</v>
      </c>
      <c r="M5" s="10" t="s">
        <v>23</v>
      </c>
      <c r="N5" s="10" t="s">
        <v>22</v>
      </c>
      <c r="O5" s="10" t="s">
        <v>21</v>
      </c>
      <c r="P5" s="10" t="s">
        <v>20</v>
      </c>
      <c r="Q5" s="10" t="s">
        <v>19</v>
      </c>
      <c r="R5" s="10" t="s">
        <v>18</v>
      </c>
      <c r="S5" s="10" t="s">
        <v>17</v>
      </c>
      <c r="T5" s="10" t="s">
        <v>16</v>
      </c>
      <c r="U5" s="10" t="s">
        <v>15</v>
      </c>
      <c r="V5" s="11" t="s">
        <v>14</v>
      </c>
      <c r="W5" s="10" t="s">
        <v>13</v>
      </c>
      <c r="X5" s="10" t="s">
        <v>12</v>
      </c>
      <c r="Y5" s="10" t="s">
        <v>11</v>
      </c>
      <c r="Z5" s="10" t="s">
        <v>10</v>
      </c>
      <c r="AA5" s="10" t="s">
        <v>9</v>
      </c>
      <c r="AB5" s="10" t="s">
        <v>8</v>
      </c>
      <c r="AC5" s="10" t="s">
        <v>7</v>
      </c>
      <c r="AD5" s="10" t="s">
        <v>6</v>
      </c>
      <c r="AE5" s="9"/>
    </row>
    <row r="6" spans="1:31" x14ac:dyDescent="0.3">
      <c r="A6" t="s">
        <v>5</v>
      </c>
      <c r="B6" s="7">
        <v>0.30399999999999999</v>
      </c>
      <c r="C6" s="6">
        <v>0.23255813953488372</v>
      </c>
      <c r="D6" s="6">
        <v>0.38016528925619836</v>
      </c>
      <c r="E6" s="6">
        <v>0.21505376344086022</v>
      </c>
      <c r="F6" s="6">
        <v>0.22674418604651161</v>
      </c>
      <c r="G6" s="6">
        <v>0.29218106995884774</v>
      </c>
      <c r="H6" s="6">
        <v>0.37654320987654322</v>
      </c>
      <c r="I6" s="6">
        <v>0.3983739837398374</v>
      </c>
      <c r="J6" s="6">
        <v>0.38596491228070173</v>
      </c>
      <c r="K6" s="6">
        <v>0.32</v>
      </c>
      <c r="L6" s="6">
        <v>0.22680412371134021</v>
      </c>
      <c r="M6" s="6">
        <v>0.39552238805970147</v>
      </c>
      <c r="N6" s="6">
        <v>0.26829268292682928</v>
      </c>
      <c r="O6" s="6">
        <v>0.2982456140350877</v>
      </c>
      <c r="P6" s="6">
        <v>0.41176470588235292</v>
      </c>
      <c r="Q6" s="6">
        <v>0.27464788732394368</v>
      </c>
      <c r="R6" s="6">
        <v>0.25555555555555554</v>
      </c>
      <c r="S6" s="6">
        <v>0.29166666666666669</v>
      </c>
      <c r="T6" s="6">
        <v>0.28888888888888886</v>
      </c>
      <c r="U6" s="6">
        <v>0.27380952380952384</v>
      </c>
      <c r="V6" s="6">
        <v>0.31506849315068491</v>
      </c>
      <c r="W6" s="6">
        <v>0.41062801932367149</v>
      </c>
      <c r="X6" s="6">
        <v>0.32</v>
      </c>
      <c r="Y6" s="6">
        <v>0.20454545454545456</v>
      </c>
      <c r="Z6" s="6">
        <v>0.46341463414634149</v>
      </c>
      <c r="AA6" s="6">
        <v>0.6</v>
      </c>
      <c r="AB6" s="6">
        <v>0.5</v>
      </c>
      <c r="AC6" s="6">
        <v>0.38095238095238093</v>
      </c>
      <c r="AD6" s="6">
        <v>0.23076923076923078</v>
      </c>
      <c r="AE6" s="5"/>
    </row>
    <row r="7" spans="1:31" x14ac:dyDescent="0.3">
      <c r="A7" t="s">
        <v>4</v>
      </c>
      <c r="B7" s="7">
        <v>3.4000000000000002E-2</v>
      </c>
      <c r="C7" s="6">
        <v>3.294573643410853E-2</v>
      </c>
      <c r="D7" s="6">
        <v>3.5123966942148761E-2</v>
      </c>
      <c r="E7" s="6">
        <v>2.1505376344086023E-2</v>
      </c>
      <c r="F7" s="6">
        <v>1.1627906976744186E-2</v>
      </c>
      <c r="G7" s="6">
        <v>4.1152263374485597E-2</v>
      </c>
      <c r="H7" s="6">
        <v>4.3209876543209874E-2</v>
      </c>
      <c r="I7" s="6">
        <v>3.2520325203252036E-2</v>
      </c>
      <c r="J7" s="6">
        <v>6.1403508771929821E-2</v>
      </c>
      <c r="K7" s="6">
        <v>1.3333333333333334E-2</v>
      </c>
      <c r="L7" s="6">
        <v>3.0927835051546393E-2</v>
      </c>
      <c r="M7" s="6">
        <v>2.2388059701492536E-2</v>
      </c>
      <c r="N7" s="6">
        <v>9.7560975609756101E-2</v>
      </c>
      <c r="O7" s="6">
        <v>2.6315789473684209E-2</v>
      </c>
      <c r="P7" s="6">
        <v>4.7058823529411764E-2</v>
      </c>
      <c r="Q7" s="6">
        <v>3.5211267605633804E-2</v>
      </c>
      <c r="R7" s="6">
        <v>4.4444444444444446E-2</v>
      </c>
      <c r="S7" s="6">
        <v>0</v>
      </c>
      <c r="T7" s="6">
        <v>3.3333333333333333E-2</v>
      </c>
      <c r="U7" s="6">
        <v>4.7619047619047616E-2</v>
      </c>
      <c r="V7" s="6">
        <v>9.5890410958904104E-2</v>
      </c>
      <c r="W7" s="6">
        <v>3.864734299516908E-2</v>
      </c>
      <c r="X7" s="6">
        <v>0.04</v>
      </c>
      <c r="Y7" s="6">
        <v>3.4090909090909088E-2</v>
      </c>
      <c r="Z7" s="6">
        <v>0</v>
      </c>
      <c r="AA7" s="6">
        <v>0</v>
      </c>
      <c r="AB7" s="6">
        <v>0</v>
      </c>
      <c r="AC7" s="6">
        <v>0</v>
      </c>
      <c r="AD7" s="6">
        <v>1.488833746898263E-2</v>
      </c>
      <c r="AE7" s="5"/>
    </row>
    <row r="8" spans="1:31" x14ac:dyDescent="0.3">
      <c r="A8" s="29" t="s">
        <v>53</v>
      </c>
      <c r="B8" s="7">
        <f>B6+B7</f>
        <v>0.33799999999999997</v>
      </c>
      <c r="C8" s="7">
        <f t="shared" ref="C8:AD8" si="0">C6+C7</f>
        <v>0.26550387596899228</v>
      </c>
      <c r="D8" s="28">
        <f t="shared" si="0"/>
        <v>0.41528925619834711</v>
      </c>
      <c r="E8" s="28">
        <f t="shared" si="0"/>
        <v>0.23655913978494625</v>
      </c>
      <c r="F8" s="28">
        <f t="shared" si="0"/>
        <v>0.23837209302325579</v>
      </c>
      <c r="G8" s="28">
        <f t="shared" si="0"/>
        <v>0.33333333333333331</v>
      </c>
      <c r="H8" s="28">
        <f t="shared" si="0"/>
        <v>0.41975308641975306</v>
      </c>
      <c r="I8" s="28">
        <f t="shared" si="0"/>
        <v>0.43089430894308944</v>
      </c>
      <c r="J8" s="28">
        <f t="shared" si="0"/>
        <v>0.44736842105263153</v>
      </c>
      <c r="K8" s="28">
        <f t="shared" si="0"/>
        <v>0.33333333333333331</v>
      </c>
      <c r="L8" s="28">
        <f t="shared" si="0"/>
        <v>0.25773195876288657</v>
      </c>
      <c r="M8" s="28">
        <f t="shared" si="0"/>
        <v>0.41791044776119401</v>
      </c>
      <c r="N8" s="28">
        <f t="shared" si="0"/>
        <v>0.36585365853658536</v>
      </c>
      <c r="O8" s="28">
        <f t="shared" si="0"/>
        <v>0.32456140350877194</v>
      </c>
      <c r="P8" s="28">
        <f t="shared" si="0"/>
        <v>0.45882352941176469</v>
      </c>
      <c r="Q8" s="28">
        <f t="shared" si="0"/>
        <v>0.3098591549295775</v>
      </c>
      <c r="R8" s="28">
        <f t="shared" si="0"/>
        <v>0.3</v>
      </c>
      <c r="S8" s="28">
        <f t="shared" si="0"/>
        <v>0.29166666666666669</v>
      </c>
      <c r="T8" s="28">
        <f t="shared" si="0"/>
        <v>0.32222222222222219</v>
      </c>
      <c r="U8" s="28">
        <f t="shared" si="0"/>
        <v>0.32142857142857145</v>
      </c>
      <c r="V8" s="28">
        <f t="shared" si="0"/>
        <v>0.41095890410958902</v>
      </c>
      <c r="W8" s="28">
        <f t="shared" si="0"/>
        <v>0.44927536231884058</v>
      </c>
      <c r="X8" s="28">
        <f t="shared" si="0"/>
        <v>0.36</v>
      </c>
      <c r="Y8" s="28">
        <f>Y6+Y7</f>
        <v>0.23863636363636365</v>
      </c>
      <c r="Z8" s="28">
        <f t="shared" si="0"/>
        <v>0.46341463414634149</v>
      </c>
      <c r="AA8" s="28">
        <f t="shared" si="0"/>
        <v>0.6</v>
      </c>
      <c r="AB8" s="28">
        <f t="shared" si="0"/>
        <v>0.5</v>
      </c>
      <c r="AC8" s="28">
        <f t="shared" si="0"/>
        <v>0.38095238095238093</v>
      </c>
      <c r="AD8" s="28">
        <f t="shared" si="0"/>
        <v>0.24565756823821341</v>
      </c>
      <c r="AE8" s="5"/>
    </row>
    <row r="9" spans="1:31" x14ac:dyDescent="0.3">
      <c r="A9" t="s">
        <v>3</v>
      </c>
      <c r="B9" s="7">
        <v>4.7E-2</v>
      </c>
      <c r="C9" s="6">
        <v>3.294573643410853E-2</v>
      </c>
      <c r="D9" s="6">
        <v>6.1983471074380167E-2</v>
      </c>
      <c r="E9" s="6">
        <v>2.6881720430107527E-2</v>
      </c>
      <c r="F9" s="6">
        <v>3.4883720930232558E-2</v>
      </c>
      <c r="G9" s="6">
        <v>4.1152263374485597E-2</v>
      </c>
      <c r="H9" s="6">
        <v>4.9382716049382713E-2</v>
      </c>
      <c r="I9" s="6">
        <v>8.1300813008130079E-2</v>
      </c>
      <c r="J9" s="6">
        <v>7.0175438596491224E-2</v>
      </c>
      <c r="K9" s="6">
        <v>0</v>
      </c>
      <c r="L9" s="6">
        <v>6.1855670103092786E-2</v>
      </c>
      <c r="M9" s="6">
        <v>3.7313432835820892E-2</v>
      </c>
      <c r="N9" s="6">
        <v>4.878048780487805E-2</v>
      </c>
      <c r="O9" s="6">
        <v>6.1403508771929821E-2</v>
      </c>
      <c r="P9" s="6">
        <v>4.7058823529411764E-2</v>
      </c>
      <c r="Q9" s="6">
        <v>5.6338028169014086E-2</v>
      </c>
      <c r="R9" s="6">
        <v>4.4444444444444446E-2</v>
      </c>
      <c r="S9" s="6">
        <v>4.1666666666666664E-2</v>
      </c>
      <c r="T9" s="6">
        <v>5.5555555555555552E-2</v>
      </c>
      <c r="U9" s="6">
        <v>4.7619047619047616E-2</v>
      </c>
      <c r="V9" s="6">
        <v>5.4794520547945202E-2</v>
      </c>
      <c r="W9" s="6">
        <v>3.3816425120772944E-2</v>
      </c>
      <c r="X9" s="6">
        <v>0.04</v>
      </c>
      <c r="Y9" s="6">
        <v>0.17045454545454544</v>
      </c>
      <c r="Z9" s="6">
        <v>2.4390243902439025E-2</v>
      </c>
      <c r="AA9" s="6">
        <v>0</v>
      </c>
      <c r="AB9" s="6">
        <v>0</v>
      </c>
      <c r="AC9" s="6">
        <v>9.5238095238095233E-2</v>
      </c>
      <c r="AD9" s="6">
        <v>2.729528535980149E-2</v>
      </c>
      <c r="AE9" s="5"/>
    </row>
    <row r="10" spans="1:31" x14ac:dyDescent="0.3">
      <c r="A10" t="s">
        <v>2</v>
      </c>
      <c r="B10" s="7">
        <v>6.8000000000000005E-2</v>
      </c>
      <c r="C10" s="6">
        <v>5.232558139534884E-2</v>
      </c>
      <c r="D10" s="6">
        <v>8.4710743801652888E-2</v>
      </c>
      <c r="E10" s="6">
        <v>5.3763440860215055E-2</v>
      </c>
      <c r="F10" s="6">
        <v>5.8139534883720929E-2</v>
      </c>
      <c r="G10" s="6">
        <v>5.7613168724279837E-2</v>
      </c>
      <c r="H10" s="6">
        <v>8.6419753086419748E-2</v>
      </c>
      <c r="I10" s="6">
        <v>8.1300813008130079E-2</v>
      </c>
      <c r="J10" s="6">
        <v>8.771929824561403E-2</v>
      </c>
      <c r="K10" s="6">
        <v>5.3333333333333337E-2</v>
      </c>
      <c r="L10" s="6">
        <v>8.247422680412371E-2</v>
      </c>
      <c r="M10" s="6">
        <v>8.9552238805970144E-2</v>
      </c>
      <c r="N10" s="6">
        <v>0</v>
      </c>
      <c r="O10" s="6">
        <v>7.8947368421052627E-2</v>
      </c>
      <c r="P10" s="6">
        <v>3.5294117647058823E-2</v>
      </c>
      <c r="Q10" s="6">
        <v>6.3380281690140844E-2</v>
      </c>
      <c r="R10" s="6">
        <v>6.6666666666666666E-2</v>
      </c>
      <c r="S10" s="6">
        <v>0.10416666666666667</v>
      </c>
      <c r="T10" s="6">
        <v>8.8888888888888892E-2</v>
      </c>
      <c r="U10" s="6">
        <v>4.7619047619047616E-2</v>
      </c>
      <c r="V10" s="6">
        <v>7.5342465753424653E-2</v>
      </c>
      <c r="W10" s="6">
        <v>1.4492753623188406E-2</v>
      </c>
      <c r="X10" s="6">
        <v>5.3333333333333337E-2</v>
      </c>
      <c r="Y10" s="6">
        <v>0.28409090909090912</v>
      </c>
      <c r="Z10" s="6">
        <v>2.4390243902439025E-2</v>
      </c>
      <c r="AA10" s="6">
        <v>0</v>
      </c>
      <c r="AB10" s="6">
        <v>0</v>
      </c>
      <c r="AC10" s="6">
        <v>0.14285714285714285</v>
      </c>
      <c r="AD10" s="6">
        <v>5.2109181141439205E-2</v>
      </c>
      <c r="AE10" s="5"/>
    </row>
    <row r="11" spans="1:31" x14ac:dyDescent="0.3">
      <c r="A11" s="29" t="s">
        <v>54</v>
      </c>
      <c r="B11" s="27">
        <f t="shared" ref="B11" si="1">B9+B10</f>
        <v>0.115</v>
      </c>
      <c r="C11" s="27">
        <f t="shared" ref="C11" si="2">C9+C10</f>
        <v>8.5271317829457377E-2</v>
      </c>
      <c r="D11" s="27">
        <f>D9+D10</f>
        <v>0.14669421487603307</v>
      </c>
      <c r="E11" s="27">
        <f t="shared" ref="E11:AD11" si="3">E9+E10</f>
        <v>8.0645161290322578E-2</v>
      </c>
      <c r="F11" s="27">
        <f t="shared" si="3"/>
        <v>9.3023255813953487E-2</v>
      </c>
      <c r="G11" s="27">
        <f t="shared" si="3"/>
        <v>9.8765432098765427E-2</v>
      </c>
      <c r="H11" s="27">
        <f t="shared" si="3"/>
        <v>0.13580246913580246</v>
      </c>
      <c r="I11" s="27">
        <f t="shared" si="3"/>
        <v>0.16260162601626016</v>
      </c>
      <c r="J11" s="27">
        <f t="shared" si="3"/>
        <v>0.15789473684210525</v>
      </c>
      <c r="K11" s="27">
        <f t="shared" si="3"/>
        <v>5.3333333333333337E-2</v>
      </c>
      <c r="L11" s="27">
        <f t="shared" si="3"/>
        <v>0.14432989690721648</v>
      </c>
      <c r="M11" s="27">
        <f t="shared" si="3"/>
        <v>0.12686567164179102</v>
      </c>
      <c r="N11" s="27">
        <f t="shared" si="3"/>
        <v>4.878048780487805E-2</v>
      </c>
      <c r="O11" s="27">
        <f t="shared" si="3"/>
        <v>0.14035087719298245</v>
      </c>
      <c r="P11" s="27">
        <f t="shared" si="3"/>
        <v>8.2352941176470587E-2</v>
      </c>
      <c r="Q11" s="27">
        <f t="shared" si="3"/>
        <v>0.11971830985915494</v>
      </c>
      <c r="R11" s="27">
        <f t="shared" si="3"/>
        <v>0.1111111111111111</v>
      </c>
      <c r="S11" s="27">
        <f t="shared" si="3"/>
        <v>0.14583333333333334</v>
      </c>
      <c r="T11" s="27">
        <f t="shared" si="3"/>
        <v>0.14444444444444443</v>
      </c>
      <c r="U11" s="27">
        <f t="shared" si="3"/>
        <v>9.5238095238095233E-2</v>
      </c>
      <c r="V11" s="27">
        <f t="shared" si="3"/>
        <v>0.13013698630136986</v>
      </c>
      <c r="W11" s="27">
        <f t="shared" si="3"/>
        <v>4.8309178743961352E-2</v>
      </c>
      <c r="X11" s="27">
        <f t="shared" si="3"/>
        <v>9.3333333333333338E-2</v>
      </c>
      <c r="Y11" s="27">
        <f t="shared" si="3"/>
        <v>0.45454545454545459</v>
      </c>
      <c r="Z11" s="27">
        <f t="shared" si="3"/>
        <v>4.878048780487805E-2</v>
      </c>
      <c r="AA11" s="27">
        <f t="shared" si="3"/>
        <v>0</v>
      </c>
      <c r="AB11" s="27">
        <f t="shared" si="3"/>
        <v>0</v>
      </c>
      <c r="AC11" s="27">
        <f t="shared" si="3"/>
        <v>0.23809523809523808</v>
      </c>
      <c r="AD11" s="27">
        <f t="shared" si="3"/>
        <v>7.9404466501240695E-2</v>
      </c>
      <c r="AE11" s="5"/>
    </row>
    <row r="12" spans="1:31" x14ac:dyDescent="0.3">
      <c r="A12" t="s">
        <v>1</v>
      </c>
      <c r="B12" s="7">
        <v>0.54700000000000004</v>
      </c>
      <c r="C12" s="6">
        <v>0.64922480620155043</v>
      </c>
      <c r="D12" s="6">
        <v>0.43801652892561982</v>
      </c>
      <c r="E12" s="6">
        <v>0.68279569892473113</v>
      </c>
      <c r="F12" s="6">
        <v>0.66860465116279066</v>
      </c>
      <c r="G12" s="6">
        <v>0.5679012345679012</v>
      </c>
      <c r="H12" s="6">
        <v>0.44444444444444442</v>
      </c>
      <c r="I12" s="6">
        <v>0.4065040650406504</v>
      </c>
      <c r="J12" s="6">
        <v>0.39473684210526316</v>
      </c>
      <c r="K12" s="6">
        <v>0.61333333333333329</v>
      </c>
      <c r="L12" s="6">
        <v>0.59793814432989689</v>
      </c>
      <c r="M12" s="6">
        <v>0.45522388059701491</v>
      </c>
      <c r="N12" s="6">
        <v>0.58536585365853655</v>
      </c>
      <c r="O12" s="6">
        <v>0.53508771929824561</v>
      </c>
      <c r="P12" s="6">
        <v>0.45882352941176469</v>
      </c>
      <c r="Q12" s="6">
        <v>0.57042253521126762</v>
      </c>
      <c r="R12" s="6">
        <v>0.58888888888888891</v>
      </c>
      <c r="S12" s="6">
        <v>0.5625</v>
      </c>
      <c r="T12" s="6">
        <v>0.53333333333333333</v>
      </c>
      <c r="U12" s="6">
        <v>0.58333333333333337</v>
      </c>
      <c r="V12" s="6">
        <v>0.4589041095890411</v>
      </c>
      <c r="W12" s="6">
        <v>0.50241545893719808</v>
      </c>
      <c r="X12" s="6">
        <v>0.54666666666666663</v>
      </c>
      <c r="Y12" s="6">
        <v>0.30681818181818182</v>
      </c>
      <c r="Z12" s="6">
        <v>0.48780487804878048</v>
      </c>
      <c r="AA12" s="6">
        <v>0.4</v>
      </c>
      <c r="AB12" s="6">
        <v>0.5</v>
      </c>
      <c r="AC12" s="6">
        <v>0.38095238095238093</v>
      </c>
      <c r="AD12" s="6">
        <v>0.67493796526054595</v>
      </c>
      <c r="AE12" s="5"/>
    </row>
    <row r="13" spans="1:31" x14ac:dyDescent="0.3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1" x14ac:dyDescent="0.3">
      <c r="A14" t="s">
        <v>0</v>
      </c>
      <c r="B14" s="2">
        <v>1000</v>
      </c>
      <c r="C14" s="2">
        <v>516</v>
      </c>
      <c r="D14" s="2">
        <v>484</v>
      </c>
      <c r="E14" s="2">
        <v>186</v>
      </c>
      <c r="F14" s="2">
        <v>172</v>
      </c>
      <c r="G14" s="2">
        <v>243</v>
      </c>
      <c r="H14" s="2">
        <v>162</v>
      </c>
      <c r="I14" s="2">
        <v>123</v>
      </c>
      <c r="J14" s="2">
        <v>114</v>
      </c>
      <c r="K14" s="2">
        <v>75</v>
      </c>
      <c r="L14" s="2">
        <v>97</v>
      </c>
      <c r="M14" s="2">
        <v>134</v>
      </c>
      <c r="N14" s="2">
        <v>41</v>
      </c>
      <c r="O14" s="2">
        <v>114</v>
      </c>
      <c r="P14" s="2">
        <v>85</v>
      </c>
      <c r="Q14" s="2">
        <v>142</v>
      </c>
      <c r="R14" s="2">
        <v>90</v>
      </c>
      <c r="S14" s="2">
        <v>48</v>
      </c>
      <c r="T14" s="2">
        <v>90</v>
      </c>
      <c r="U14" s="2">
        <v>84</v>
      </c>
      <c r="V14" s="2">
        <v>146</v>
      </c>
      <c r="W14" s="2">
        <v>207</v>
      </c>
      <c r="X14" s="2">
        <v>75</v>
      </c>
      <c r="Y14" s="2">
        <v>88</v>
      </c>
      <c r="Z14" s="2">
        <v>41</v>
      </c>
      <c r="AA14" s="2">
        <v>15</v>
      </c>
      <c r="AB14" s="2">
        <v>4</v>
      </c>
      <c r="AC14" s="2">
        <v>21</v>
      </c>
      <c r="AD14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62E2E883-371D-4497-99D8-75F373B78814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6FB6-6467-418F-903C-02CAC507C4AC}">
  <sheetPr codeName="Sheet19"/>
  <dimension ref="A1:AE13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1" x14ac:dyDescent="0.3">
      <c r="A1" s="13" t="s">
        <v>40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3">
      <c r="A2" s="18" t="s">
        <v>39</v>
      </c>
      <c r="B2" s="1"/>
      <c r="C2" s="1"/>
      <c r="E2" s="1"/>
      <c r="K2" s="1"/>
      <c r="V2" s="1"/>
    </row>
    <row r="3" spans="1:31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3">
      <c r="B4" s="16"/>
      <c r="C4" s="15" t="s">
        <v>38</v>
      </c>
      <c r="D4" s="14"/>
      <c r="E4" s="15" t="s">
        <v>37</v>
      </c>
      <c r="F4" s="14"/>
      <c r="G4" s="14"/>
      <c r="H4" s="14"/>
      <c r="I4" s="14"/>
      <c r="J4" s="14"/>
      <c r="K4" s="15" t="s">
        <v>36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35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8.95" customHeight="1" x14ac:dyDescent="0.3">
      <c r="B5" s="12" t="s">
        <v>34</v>
      </c>
      <c r="C5" s="10" t="s">
        <v>33</v>
      </c>
      <c r="D5" s="10" t="s">
        <v>32</v>
      </c>
      <c r="E5" s="11" t="s">
        <v>31</v>
      </c>
      <c r="F5" s="10" t="s">
        <v>30</v>
      </c>
      <c r="G5" s="10" t="s">
        <v>29</v>
      </c>
      <c r="H5" s="10" t="s">
        <v>28</v>
      </c>
      <c r="I5" s="10" t="s">
        <v>27</v>
      </c>
      <c r="J5" s="10" t="s">
        <v>26</v>
      </c>
      <c r="K5" s="11" t="s">
        <v>25</v>
      </c>
      <c r="L5" s="10" t="s">
        <v>24</v>
      </c>
      <c r="M5" s="10" t="s">
        <v>23</v>
      </c>
      <c r="N5" s="10" t="s">
        <v>22</v>
      </c>
      <c r="O5" s="10" t="s">
        <v>21</v>
      </c>
      <c r="P5" s="10" t="s">
        <v>20</v>
      </c>
      <c r="Q5" s="10" t="s">
        <v>19</v>
      </c>
      <c r="R5" s="10" t="s">
        <v>18</v>
      </c>
      <c r="S5" s="10" t="s">
        <v>17</v>
      </c>
      <c r="T5" s="10" t="s">
        <v>16</v>
      </c>
      <c r="U5" s="10" t="s">
        <v>15</v>
      </c>
      <c r="V5" s="11" t="s">
        <v>14</v>
      </c>
      <c r="W5" s="10" t="s">
        <v>13</v>
      </c>
      <c r="X5" s="10" t="s">
        <v>12</v>
      </c>
      <c r="Y5" s="10" t="s">
        <v>11</v>
      </c>
      <c r="Z5" s="10" t="s">
        <v>10</v>
      </c>
      <c r="AA5" s="10" t="s">
        <v>9</v>
      </c>
      <c r="AB5" s="10" t="s">
        <v>8</v>
      </c>
      <c r="AC5" s="10" t="s">
        <v>7</v>
      </c>
      <c r="AD5" s="10" t="s">
        <v>6</v>
      </c>
      <c r="AE5" s="9"/>
    </row>
    <row r="6" spans="1:31" x14ac:dyDescent="0.3">
      <c r="A6" t="s">
        <v>5</v>
      </c>
      <c r="B6" s="7">
        <f>'Q1'!B6/(1-'Q1'!B$12)</f>
        <v>0.67108167770419436</v>
      </c>
      <c r="C6" s="7">
        <f>'Q1'!C6/(1-'Q1'!C$12)</f>
        <v>0.66298342541436472</v>
      </c>
      <c r="D6" s="7">
        <f>'Q1'!D6/(1-'Q1'!D$12)</f>
        <v>0.67647058823529416</v>
      </c>
      <c r="E6" s="7">
        <f>'Q1'!E6/(1-'Q1'!E$12)</f>
        <v>0.67796610169491511</v>
      </c>
      <c r="F6" s="7">
        <f>'Q1'!F6/(1-'Q1'!F$12)</f>
        <v>0.68421052631578938</v>
      </c>
      <c r="G6" s="7">
        <f>'Q1'!G6/(1-'Q1'!G$12)</f>
        <v>0.67619047619047612</v>
      </c>
      <c r="H6" s="7">
        <f>'Q1'!H6/(1-'Q1'!H$12)</f>
        <v>0.67777777777777781</v>
      </c>
      <c r="I6" s="7">
        <f>'Q1'!I6/(1-'Q1'!I$12)</f>
        <v>0.67123287671232879</v>
      </c>
      <c r="J6" s="7">
        <f>'Q1'!J6/(1-'Q1'!J$12)</f>
        <v>0.6376811594202898</v>
      </c>
      <c r="K6" s="7">
        <f>'Q1'!K6/(1-'Q1'!K$12)</f>
        <v>0.8275862068965516</v>
      </c>
      <c r="L6" s="7">
        <f>'Q1'!L6/(1-'Q1'!L$12)</f>
        <v>0.5641025641025641</v>
      </c>
      <c r="M6" s="7">
        <f>'Q1'!M6/(1-'Q1'!M$12)</f>
        <v>0.72602739726027388</v>
      </c>
      <c r="N6" s="7">
        <f>'Q1'!N6/(1-'Q1'!N$12)</f>
        <v>0.6470588235294118</v>
      </c>
      <c r="O6" s="7">
        <f>'Q1'!O6/(1-'Q1'!O$12)</f>
        <v>0.64150943396226412</v>
      </c>
      <c r="P6" s="7">
        <f>'Q1'!P6/(1-'Q1'!P$12)</f>
        <v>0.76086956521739113</v>
      </c>
      <c r="Q6" s="7">
        <f>'Q1'!Q6/(1-'Q1'!Q$12)</f>
        <v>0.63934426229508201</v>
      </c>
      <c r="R6" s="7">
        <f>'Q1'!R6/(1-'Q1'!R$12)</f>
        <v>0.6216216216216216</v>
      </c>
      <c r="S6" s="7">
        <f>'Q1'!S6/(1-'Q1'!S$12)</f>
        <v>0.66666666666666674</v>
      </c>
      <c r="T6" s="7">
        <f>'Q1'!T6/(1-'Q1'!T$12)</f>
        <v>0.61904761904761896</v>
      </c>
      <c r="U6" s="7">
        <f>'Q1'!U6/(1-'Q1'!U$12)</f>
        <v>0.65714285714285725</v>
      </c>
      <c r="V6" s="7">
        <f>'Q1'!V6/(1-'Q1'!V$12)</f>
        <v>0.58227848101265822</v>
      </c>
      <c r="W6" s="7">
        <f>'Q1'!W6/(1-'Q1'!W$12)</f>
        <v>0.82524271844660191</v>
      </c>
      <c r="X6" s="7">
        <f>'Q1'!X6/(1-'Q1'!X$12)</f>
        <v>0.70588235294117641</v>
      </c>
      <c r="Y6" s="7">
        <f>'Q1'!Y6/(1-'Q1'!Y$12)</f>
        <v>0.2950819672131148</v>
      </c>
      <c r="Z6" s="7">
        <f>'Q1'!Z6/(1-'Q1'!Z$12)</f>
        <v>0.90476190476190477</v>
      </c>
      <c r="AA6" s="7">
        <f>'Q1'!AA6/(1-'Q1'!AA$12)</f>
        <v>1</v>
      </c>
      <c r="AB6" s="7">
        <f>'Q1'!AB6/(1-'Q1'!AB$12)</f>
        <v>1</v>
      </c>
      <c r="AC6" s="7">
        <f>'Q1'!AC6/(1-'Q1'!AC$12)</f>
        <v>0.61538461538461531</v>
      </c>
      <c r="AD6" s="7">
        <f>'Q1'!AD6/(1-'Q1'!AD$12)</f>
        <v>0.70992366412213759</v>
      </c>
      <c r="AE6" s="5"/>
    </row>
    <row r="7" spans="1:31" x14ac:dyDescent="0.3">
      <c r="A7" t="s">
        <v>4</v>
      </c>
      <c r="B7" s="7">
        <f>'Q1'!B7/(1-'Q1'!B$12)</f>
        <v>7.5055187637969104E-2</v>
      </c>
      <c r="C7" s="7">
        <f>'Q1'!C7/(1-'Q1'!C$12)</f>
        <v>9.3922651933701681E-2</v>
      </c>
      <c r="D7" s="7">
        <f>'Q1'!D7/(1-'Q1'!D$12)</f>
        <v>6.25E-2</v>
      </c>
      <c r="E7" s="7">
        <f>'Q1'!E7/(1-'Q1'!E$12)</f>
        <v>6.7796610169491525E-2</v>
      </c>
      <c r="F7" s="7">
        <f>'Q1'!F7/(1-'Q1'!F$12)</f>
        <v>3.5087719298245612E-2</v>
      </c>
      <c r="G7" s="7">
        <f>'Q1'!G7/(1-'Q1'!G$12)</f>
        <v>9.5238095238095233E-2</v>
      </c>
      <c r="H7" s="7">
        <f>'Q1'!H7/(1-'Q1'!H$12)</f>
        <v>7.7777777777777765E-2</v>
      </c>
      <c r="I7" s="7">
        <f>'Q1'!I7/(1-'Q1'!I$12)</f>
        <v>5.4794520547945209E-2</v>
      </c>
      <c r="J7" s="7">
        <f>'Q1'!J7/(1-'Q1'!J$12)</f>
        <v>0.10144927536231883</v>
      </c>
      <c r="K7" s="7">
        <f>'Q1'!K7/(1-'Q1'!K$12)</f>
        <v>3.4482758620689655E-2</v>
      </c>
      <c r="L7" s="7">
        <f>'Q1'!L7/(1-'Q1'!L$12)</f>
        <v>7.6923076923076927E-2</v>
      </c>
      <c r="M7" s="7">
        <f>'Q1'!M7/(1-'Q1'!M$12)</f>
        <v>4.1095890410958902E-2</v>
      </c>
      <c r="N7" s="7">
        <f>'Q1'!N7/(1-'Q1'!N$12)</f>
        <v>0.23529411764705882</v>
      </c>
      <c r="O7" s="7">
        <f>'Q1'!O7/(1-'Q1'!O$12)</f>
        <v>5.6603773584905655E-2</v>
      </c>
      <c r="P7" s="7">
        <f>'Q1'!P7/(1-'Q1'!P$12)</f>
        <v>8.6956521739130418E-2</v>
      </c>
      <c r="Q7" s="7">
        <f>'Q1'!Q7/(1-'Q1'!Q$12)</f>
        <v>8.1967213114754106E-2</v>
      </c>
      <c r="R7" s="7">
        <f>'Q1'!R7/(1-'Q1'!R$12)</f>
        <v>0.10810810810810811</v>
      </c>
      <c r="S7" s="7">
        <f>'Q1'!S7/(1-'Q1'!S$12)</f>
        <v>0</v>
      </c>
      <c r="T7" s="7">
        <f>'Q1'!T7/(1-'Q1'!T$12)</f>
        <v>7.1428571428571425E-2</v>
      </c>
      <c r="U7" s="7">
        <f>'Q1'!U7/(1-'Q1'!U$12)</f>
        <v>0.1142857142857143</v>
      </c>
      <c r="V7" s="7">
        <f>'Q1'!V7/(1-'Q1'!V$12)</f>
        <v>0.17721518987341772</v>
      </c>
      <c r="W7" s="7">
        <f>'Q1'!W7/(1-'Q1'!W$12)</f>
        <v>7.7669902912621352E-2</v>
      </c>
      <c r="X7" s="7">
        <f>'Q1'!X7/(1-'Q1'!X$12)</f>
        <v>8.8235294117647051E-2</v>
      </c>
      <c r="Y7" s="7">
        <f>'Q1'!Y7/(1-'Q1'!Y$12)</f>
        <v>4.9180327868852458E-2</v>
      </c>
      <c r="Z7" s="7">
        <f>'Q1'!Z7/(1-'Q1'!Z$12)</f>
        <v>0</v>
      </c>
      <c r="AA7" s="7">
        <f>'Q1'!AA7/(1-'Q1'!AA$12)</f>
        <v>0</v>
      </c>
      <c r="AB7" s="7">
        <f>'Q1'!AB7/(1-'Q1'!AB$12)</f>
        <v>0</v>
      </c>
      <c r="AC7" s="7">
        <f>'Q1'!AC7/(1-'Q1'!AC$12)</f>
        <v>0</v>
      </c>
      <c r="AD7" s="7">
        <f>'Q1'!AD7/(1-'Q1'!AD$12)</f>
        <v>4.5801526717557259E-2</v>
      </c>
      <c r="AE7" s="5"/>
    </row>
    <row r="8" spans="1:31" x14ac:dyDescent="0.3">
      <c r="A8" s="29" t="s">
        <v>53</v>
      </c>
      <c r="B8" s="28">
        <f>'Q1'!B8/(1-'Q1'!B$12)</f>
        <v>0.74613686534216339</v>
      </c>
      <c r="C8" s="28">
        <f>'Q1'!C8/(1-'Q1'!C$12)</f>
        <v>0.75690607734806647</v>
      </c>
      <c r="D8" s="28">
        <f>'Q1'!D8/(1-'Q1'!D$12)</f>
        <v>0.73897058823529416</v>
      </c>
      <c r="E8" s="28">
        <f>'Q1'!E8/(1-'Q1'!E$12)</f>
        <v>0.74576271186440668</v>
      </c>
      <c r="F8" s="28">
        <f>'Q1'!F8/(1-'Q1'!F$12)</f>
        <v>0.71929824561403499</v>
      </c>
      <c r="G8" s="28">
        <f>'Q1'!G8/(1-'Q1'!G$12)</f>
        <v>0.77142857142857135</v>
      </c>
      <c r="H8" s="28">
        <f>'Q1'!H8/(1-'Q1'!H$12)</f>
        <v>0.75555555555555542</v>
      </c>
      <c r="I8" s="28">
        <f>'Q1'!I8/(1-'Q1'!I$12)</f>
        <v>0.72602739726027399</v>
      </c>
      <c r="J8" s="28">
        <f>'Q1'!J8/(1-'Q1'!J$12)</f>
        <v>0.73913043478260865</v>
      </c>
      <c r="K8" s="28">
        <f>'Q1'!K8/(1-'Q1'!K$12)</f>
        <v>0.86206896551724121</v>
      </c>
      <c r="L8" s="28">
        <f>'Q1'!L8/(1-'Q1'!L$12)</f>
        <v>0.64102564102564097</v>
      </c>
      <c r="M8" s="28">
        <f>'Q1'!M8/(1-'Q1'!M$12)</f>
        <v>0.76712328767123283</v>
      </c>
      <c r="N8" s="28">
        <f>'Q1'!N8/(1-'Q1'!N$12)</f>
        <v>0.88235294117647045</v>
      </c>
      <c r="O8" s="28">
        <f>'Q1'!O8/(1-'Q1'!O$12)</f>
        <v>0.69811320754716988</v>
      </c>
      <c r="P8" s="28">
        <f>'Q1'!P8/(1-'Q1'!P$12)</f>
        <v>0.84782608695652162</v>
      </c>
      <c r="Q8" s="28">
        <f>'Q1'!Q8/(1-'Q1'!Q$12)</f>
        <v>0.7213114754098362</v>
      </c>
      <c r="R8" s="28">
        <f>'Q1'!R8/(1-'Q1'!R$12)</f>
        <v>0.72972972972972971</v>
      </c>
      <c r="S8" s="28">
        <f>'Q1'!S8/(1-'Q1'!S$12)</f>
        <v>0.66666666666666674</v>
      </c>
      <c r="T8" s="28">
        <f>'Q1'!T8/(1-'Q1'!T$12)</f>
        <v>0.69047619047619035</v>
      </c>
      <c r="U8" s="28">
        <f>'Q1'!U8/(1-'Q1'!U$12)</f>
        <v>0.77142857142857157</v>
      </c>
      <c r="V8" s="28">
        <f>'Q1'!V8/(1-'Q1'!V$12)</f>
        <v>0.759493670886076</v>
      </c>
      <c r="W8" s="28">
        <f>'Q1'!W8/(1-'Q1'!W$12)</f>
        <v>0.90291262135922334</v>
      </c>
      <c r="X8" s="28">
        <f>'Q1'!X8/(1-'Q1'!X$12)</f>
        <v>0.79411764705882348</v>
      </c>
      <c r="Y8" s="28">
        <f>'Q1'!Y8/(1-'Q1'!Y$12)</f>
        <v>0.34426229508196726</v>
      </c>
      <c r="Z8" s="28">
        <f>'Q1'!Z8/(1-'Q1'!Z$12)</f>
        <v>0.90476190476190477</v>
      </c>
      <c r="AA8" s="28">
        <f>'Q1'!AA8/(1-'Q1'!AA$12)</f>
        <v>1</v>
      </c>
      <c r="AB8" s="28">
        <f>'Q1'!AB8/(1-'Q1'!AB$12)</f>
        <v>1</v>
      </c>
      <c r="AC8" s="28">
        <f>'Q1'!AC8/(1-'Q1'!AC$12)</f>
        <v>0.61538461538461531</v>
      </c>
      <c r="AD8" s="28">
        <f>'Q1'!AD8/(1-'Q1'!AD$12)</f>
        <v>0.7557251908396948</v>
      </c>
      <c r="AE8" s="5"/>
    </row>
    <row r="9" spans="1:31" x14ac:dyDescent="0.3">
      <c r="A9" t="s">
        <v>3</v>
      </c>
      <c r="B9" s="7">
        <f>'Q1'!B9/(1-'Q1'!B$12)</f>
        <v>0.10375275938189847</v>
      </c>
      <c r="C9" s="7">
        <f>'Q1'!C9/(1-'Q1'!C$12)</f>
        <v>9.3922651933701681E-2</v>
      </c>
      <c r="D9" s="7">
        <f>'Q1'!D9/(1-'Q1'!D$12)</f>
        <v>0.11029411764705882</v>
      </c>
      <c r="E9" s="7">
        <f>'Q1'!E9/(1-'Q1'!E$12)</f>
        <v>8.4745762711864389E-2</v>
      </c>
      <c r="F9" s="7">
        <f>'Q1'!F9/(1-'Q1'!F$12)</f>
        <v>0.10526315789473684</v>
      </c>
      <c r="G9" s="7">
        <f>'Q1'!G9/(1-'Q1'!G$12)</f>
        <v>9.5238095238095233E-2</v>
      </c>
      <c r="H9" s="7">
        <f>'Q1'!H9/(1-'Q1'!H$12)</f>
        <v>8.8888888888888878E-2</v>
      </c>
      <c r="I9" s="7">
        <f>'Q1'!I9/(1-'Q1'!I$12)</f>
        <v>0.13698630136986301</v>
      </c>
      <c r="J9" s="7">
        <f>'Q1'!J9/(1-'Q1'!J$12)</f>
        <v>0.11594202898550725</v>
      </c>
      <c r="K9" s="7">
        <f>'Q1'!K9/(1-'Q1'!K$12)</f>
        <v>0</v>
      </c>
      <c r="L9" s="7">
        <f>'Q1'!L9/(1-'Q1'!L$12)</f>
        <v>0.15384615384615385</v>
      </c>
      <c r="M9" s="7">
        <f>'Q1'!M9/(1-'Q1'!M$12)</f>
        <v>6.8493150684931503E-2</v>
      </c>
      <c r="N9" s="7">
        <f>'Q1'!N9/(1-'Q1'!N$12)</f>
        <v>0.11764705882352941</v>
      </c>
      <c r="O9" s="7">
        <f>'Q1'!O9/(1-'Q1'!O$12)</f>
        <v>0.13207547169811321</v>
      </c>
      <c r="P9" s="7">
        <f>'Q1'!P9/(1-'Q1'!P$12)</f>
        <v>8.6956521739130418E-2</v>
      </c>
      <c r="Q9" s="7">
        <f>'Q1'!Q9/(1-'Q1'!Q$12)</f>
        <v>0.13114754098360656</v>
      </c>
      <c r="R9" s="7">
        <f>'Q1'!R9/(1-'Q1'!R$12)</f>
        <v>0.10810810810810811</v>
      </c>
      <c r="S9" s="7">
        <f>'Q1'!S9/(1-'Q1'!S$12)</f>
        <v>9.5238095238095233E-2</v>
      </c>
      <c r="T9" s="7">
        <f>'Q1'!T9/(1-'Q1'!T$12)</f>
        <v>0.11904761904761904</v>
      </c>
      <c r="U9" s="7">
        <f>'Q1'!U9/(1-'Q1'!U$12)</f>
        <v>0.1142857142857143</v>
      </c>
      <c r="V9" s="7">
        <f>'Q1'!V9/(1-'Q1'!V$12)</f>
        <v>0.10126582278481013</v>
      </c>
      <c r="W9" s="7">
        <f>'Q1'!W9/(1-'Q1'!W$12)</f>
        <v>6.7961165048543687E-2</v>
      </c>
      <c r="X9" s="7">
        <f>'Q1'!X9/(1-'Q1'!X$12)</f>
        <v>8.8235294117647051E-2</v>
      </c>
      <c r="Y9" s="7">
        <f>'Q1'!Y9/(1-'Q1'!Y$12)</f>
        <v>0.24590163934426229</v>
      </c>
      <c r="Z9" s="7">
        <f>'Q1'!Z9/(1-'Q1'!Z$12)</f>
        <v>4.7619047619047616E-2</v>
      </c>
      <c r="AA9" s="7">
        <f>'Q1'!AA9/(1-'Q1'!AA$12)</f>
        <v>0</v>
      </c>
      <c r="AB9" s="7">
        <f>'Q1'!AB9/(1-'Q1'!AB$12)</f>
        <v>0</v>
      </c>
      <c r="AC9" s="7">
        <f>'Q1'!AC9/(1-'Q1'!AC$12)</f>
        <v>0.15384615384615383</v>
      </c>
      <c r="AD9" s="7">
        <f>'Q1'!AD9/(1-'Q1'!AD$12)</f>
        <v>8.3969465648854977E-2</v>
      </c>
      <c r="AE9" s="5"/>
    </row>
    <row r="10" spans="1:31" x14ac:dyDescent="0.3">
      <c r="A10" t="s">
        <v>2</v>
      </c>
      <c r="B10" s="7">
        <f>'Q1'!B10/(1-'Q1'!B$12)</f>
        <v>0.15011037527593821</v>
      </c>
      <c r="C10" s="7">
        <f>'Q1'!C10/(1-'Q1'!C$12)</f>
        <v>0.14917127071823208</v>
      </c>
      <c r="D10" s="7">
        <f>'Q1'!D10/(1-'Q1'!D$12)</f>
        <v>0.15073529411764705</v>
      </c>
      <c r="E10" s="7">
        <f>'Q1'!E10/(1-'Q1'!E$12)</f>
        <v>0.16949152542372878</v>
      </c>
      <c r="F10" s="7">
        <f>'Q1'!F10/(1-'Q1'!F$12)</f>
        <v>0.17543859649122806</v>
      </c>
      <c r="G10" s="7">
        <f>'Q1'!G10/(1-'Q1'!G$12)</f>
        <v>0.13333333333333333</v>
      </c>
      <c r="H10" s="7">
        <f>'Q1'!H10/(1-'Q1'!H$12)</f>
        <v>0.15555555555555553</v>
      </c>
      <c r="I10" s="7">
        <f>'Q1'!I10/(1-'Q1'!I$12)</f>
        <v>0.13698630136986301</v>
      </c>
      <c r="J10" s="7">
        <f>'Q1'!J10/(1-'Q1'!J$12)</f>
        <v>0.14492753623188406</v>
      </c>
      <c r="K10" s="7">
        <f>'Q1'!K10/(1-'Q1'!K$12)</f>
        <v>0.13793103448275862</v>
      </c>
      <c r="L10" s="7">
        <f>'Q1'!L10/(1-'Q1'!L$12)</f>
        <v>0.20512820512820512</v>
      </c>
      <c r="M10" s="7">
        <f>'Q1'!M10/(1-'Q1'!M$12)</f>
        <v>0.16438356164383561</v>
      </c>
      <c r="N10" s="7">
        <f>'Q1'!N10/(1-'Q1'!N$12)</f>
        <v>0</v>
      </c>
      <c r="O10" s="7">
        <f>'Q1'!O10/(1-'Q1'!O$12)</f>
        <v>0.16981132075471697</v>
      </c>
      <c r="P10" s="7">
        <f>'Q1'!P10/(1-'Q1'!P$12)</f>
        <v>6.521739130434781E-2</v>
      </c>
      <c r="Q10" s="7">
        <f>'Q1'!Q10/(1-'Q1'!Q$12)</f>
        <v>0.14754098360655737</v>
      </c>
      <c r="R10" s="7">
        <f>'Q1'!R10/(1-'Q1'!R$12)</f>
        <v>0.16216216216216217</v>
      </c>
      <c r="S10" s="7">
        <f>'Q1'!S10/(1-'Q1'!S$12)</f>
        <v>0.23809523809523811</v>
      </c>
      <c r="T10" s="7">
        <f>'Q1'!T10/(1-'Q1'!T$12)</f>
        <v>0.19047619047619049</v>
      </c>
      <c r="U10" s="7">
        <f>'Q1'!U10/(1-'Q1'!U$12)</f>
        <v>0.1142857142857143</v>
      </c>
      <c r="V10" s="7">
        <f>'Q1'!V10/(1-'Q1'!V$12)</f>
        <v>0.13924050632911394</v>
      </c>
      <c r="W10" s="7">
        <f>'Q1'!W10/(1-'Q1'!W$12)</f>
        <v>2.9126213592233011E-2</v>
      </c>
      <c r="X10" s="7">
        <f>'Q1'!X10/(1-'Q1'!X$12)</f>
        <v>0.11764705882352941</v>
      </c>
      <c r="Y10" s="7">
        <f>'Q1'!Y10/(1-'Q1'!Y$12)</f>
        <v>0.40983606557377056</v>
      </c>
      <c r="Z10" s="7">
        <f>'Q1'!Z10/(1-'Q1'!Z$12)</f>
        <v>4.7619047619047616E-2</v>
      </c>
      <c r="AA10" s="7">
        <f>'Q1'!AA10/(1-'Q1'!AA$12)</f>
        <v>0</v>
      </c>
      <c r="AB10" s="7">
        <f>'Q1'!AB10/(1-'Q1'!AB$12)</f>
        <v>0</v>
      </c>
      <c r="AC10" s="7">
        <f>'Q1'!AC10/(1-'Q1'!AC$12)</f>
        <v>0.23076923076923075</v>
      </c>
      <c r="AD10" s="7">
        <f>'Q1'!AD10/(1-'Q1'!AD$12)</f>
        <v>0.1603053435114504</v>
      </c>
      <c r="AE10" s="5"/>
    </row>
    <row r="11" spans="1:31" x14ac:dyDescent="0.3">
      <c r="A11" s="29" t="s">
        <v>54</v>
      </c>
      <c r="B11" s="28">
        <f>'Q1'!B11/(1-'Q1'!B$12)</f>
        <v>0.25386313465783666</v>
      </c>
      <c r="C11" s="28">
        <f>'Q1'!C11/(1-'Q1'!C$12)</f>
        <v>0.24309392265193377</v>
      </c>
      <c r="D11" s="28">
        <f>'Q1'!D11/(1-'Q1'!D$12)</f>
        <v>0.2610294117647059</v>
      </c>
      <c r="E11" s="28">
        <f>'Q1'!E11/(1-'Q1'!E$12)</f>
        <v>0.25423728813559315</v>
      </c>
      <c r="F11" s="28">
        <f>'Q1'!F11/(1-'Q1'!F$12)</f>
        <v>0.2807017543859649</v>
      </c>
      <c r="G11" s="28">
        <f>'Q1'!G11/(1-'Q1'!G$12)</f>
        <v>0.22857142857142854</v>
      </c>
      <c r="H11" s="28">
        <f>'Q1'!H11/(1-'Q1'!H$12)</f>
        <v>0.24444444444444441</v>
      </c>
      <c r="I11" s="28">
        <f>'Q1'!I11/(1-'Q1'!I$12)</f>
        <v>0.27397260273972601</v>
      </c>
      <c r="J11" s="28">
        <f>'Q1'!J11/(1-'Q1'!J$12)</f>
        <v>0.2608695652173913</v>
      </c>
      <c r="K11" s="28">
        <f>'Q1'!K11/(1-'Q1'!K$12)</f>
        <v>0.13793103448275862</v>
      </c>
      <c r="L11" s="28">
        <f>'Q1'!L11/(1-'Q1'!L$12)</f>
        <v>0.35897435897435892</v>
      </c>
      <c r="M11" s="28">
        <f>'Q1'!M11/(1-'Q1'!M$12)</f>
        <v>0.23287671232876708</v>
      </c>
      <c r="N11" s="28">
        <f>'Q1'!N11/(1-'Q1'!N$12)</f>
        <v>0.11764705882352941</v>
      </c>
      <c r="O11" s="28">
        <f>'Q1'!O11/(1-'Q1'!O$12)</f>
        <v>0.30188679245283018</v>
      </c>
      <c r="P11" s="28">
        <f>'Q1'!P11/(1-'Q1'!P$12)</f>
        <v>0.15217391304347824</v>
      </c>
      <c r="Q11" s="28">
        <f>'Q1'!Q11/(1-'Q1'!Q$12)</f>
        <v>0.27868852459016397</v>
      </c>
      <c r="R11" s="28">
        <f>'Q1'!R11/(1-'Q1'!R$12)</f>
        <v>0.27027027027027029</v>
      </c>
      <c r="S11" s="28">
        <f>'Q1'!S11/(1-'Q1'!S$12)</f>
        <v>0.33333333333333337</v>
      </c>
      <c r="T11" s="28">
        <f>'Q1'!T11/(1-'Q1'!T$12)</f>
        <v>0.30952380952380948</v>
      </c>
      <c r="U11" s="28">
        <f>'Q1'!U11/(1-'Q1'!U$12)</f>
        <v>0.22857142857142859</v>
      </c>
      <c r="V11" s="28">
        <f>'Q1'!V11/(1-'Q1'!V$12)</f>
        <v>0.24050632911392406</v>
      </c>
      <c r="W11" s="28">
        <f>'Q1'!W11/(1-'Q1'!W$12)</f>
        <v>9.7087378640776698E-2</v>
      </c>
      <c r="X11" s="28">
        <f>'Q1'!X11/(1-'Q1'!X$12)</f>
        <v>0.20588235294117646</v>
      </c>
      <c r="Y11" s="28">
        <f>'Q1'!Y11/(1-'Q1'!Y$12)</f>
        <v>0.65573770491803285</v>
      </c>
      <c r="Z11" s="28">
        <f>'Q1'!Z11/(1-'Q1'!Z$12)</f>
        <v>9.5238095238095233E-2</v>
      </c>
      <c r="AA11" s="28">
        <f>'Q1'!AA11/(1-'Q1'!AA$12)</f>
        <v>0</v>
      </c>
      <c r="AB11" s="28">
        <f>'Q1'!AB11/(1-'Q1'!AB$12)</f>
        <v>0</v>
      </c>
      <c r="AC11" s="28">
        <f>'Q1'!AC11/(1-'Q1'!AC$12)</f>
        <v>0.38461538461538458</v>
      </c>
      <c r="AD11" s="28">
        <f>'Q1'!AD11/(1-'Q1'!AD$12)</f>
        <v>0.24427480916030536</v>
      </c>
      <c r="AE11" s="5"/>
    </row>
    <row r="12" spans="1:31" x14ac:dyDescent="0.3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1" x14ac:dyDescent="0.3">
      <c r="A13" t="s">
        <v>0</v>
      </c>
      <c r="B13" s="2">
        <v>1000</v>
      </c>
      <c r="C13" s="2">
        <v>516</v>
      </c>
      <c r="D13" s="2">
        <v>484</v>
      </c>
      <c r="E13" s="2">
        <v>186</v>
      </c>
      <c r="F13" s="2">
        <v>172</v>
      </c>
      <c r="G13" s="2">
        <v>243</v>
      </c>
      <c r="H13" s="2">
        <v>162</v>
      </c>
      <c r="I13" s="2">
        <v>123</v>
      </c>
      <c r="J13" s="2">
        <v>114</v>
      </c>
      <c r="K13" s="2">
        <v>75</v>
      </c>
      <c r="L13" s="2">
        <v>97</v>
      </c>
      <c r="M13" s="2">
        <v>134</v>
      </c>
      <c r="N13" s="2">
        <v>41</v>
      </c>
      <c r="O13" s="2">
        <v>114</v>
      </c>
      <c r="P13" s="2">
        <v>85</v>
      </c>
      <c r="Q13" s="2">
        <v>142</v>
      </c>
      <c r="R13" s="2">
        <v>90</v>
      </c>
      <c r="S13" s="2">
        <v>48</v>
      </c>
      <c r="T13" s="2">
        <v>90</v>
      </c>
      <c r="U13" s="2">
        <v>84</v>
      </c>
      <c r="V13" s="2">
        <v>146</v>
      </c>
      <c r="W13" s="2">
        <v>207</v>
      </c>
      <c r="X13" s="2">
        <v>75</v>
      </c>
      <c r="Y13" s="2">
        <v>88</v>
      </c>
      <c r="Z13" s="2">
        <v>41</v>
      </c>
      <c r="AA13" s="2">
        <v>15</v>
      </c>
      <c r="AB13" s="2">
        <v>4</v>
      </c>
      <c r="AC13" s="2">
        <v>21</v>
      </c>
      <c r="AD13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0D4C8A2F-52FC-492A-BEF9-5291B962E978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68FB6-5A51-4ACD-AA33-AE5D98309917}">
  <sheetPr codeName="Sheet18"/>
  <dimension ref="A1:AE18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1" x14ac:dyDescent="0.3">
      <c r="A1" s="13" t="s">
        <v>45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3">
      <c r="A2" s="18" t="s">
        <v>44</v>
      </c>
      <c r="B2" s="1"/>
      <c r="C2" s="1"/>
      <c r="E2" s="1"/>
      <c r="K2" s="1"/>
      <c r="V2" s="1"/>
    </row>
    <row r="3" spans="1:31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3">
      <c r="B4" s="16"/>
      <c r="C4" s="15" t="s">
        <v>38</v>
      </c>
      <c r="D4" s="14"/>
      <c r="E4" s="15" t="s">
        <v>37</v>
      </c>
      <c r="F4" s="14"/>
      <c r="G4" s="14"/>
      <c r="H4" s="14"/>
      <c r="I4" s="14"/>
      <c r="J4" s="14"/>
      <c r="K4" s="15" t="s">
        <v>36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35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8.95" customHeight="1" x14ac:dyDescent="0.3">
      <c r="B5" s="12" t="s">
        <v>34</v>
      </c>
      <c r="C5" s="10" t="s">
        <v>33</v>
      </c>
      <c r="D5" s="10" t="s">
        <v>32</v>
      </c>
      <c r="E5" s="11" t="s">
        <v>31</v>
      </c>
      <c r="F5" s="10" t="s">
        <v>30</v>
      </c>
      <c r="G5" s="10" t="s">
        <v>29</v>
      </c>
      <c r="H5" s="10" t="s">
        <v>28</v>
      </c>
      <c r="I5" s="10" t="s">
        <v>27</v>
      </c>
      <c r="J5" s="10" t="s">
        <v>26</v>
      </c>
      <c r="K5" s="11" t="s">
        <v>25</v>
      </c>
      <c r="L5" s="10" t="s">
        <v>24</v>
      </c>
      <c r="M5" s="10" t="s">
        <v>23</v>
      </c>
      <c r="N5" s="10" t="s">
        <v>22</v>
      </c>
      <c r="O5" s="10" t="s">
        <v>21</v>
      </c>
      <c r="P5" s="10" t="s">
        <v>20</v>
      </c>
      <c r="Q5" s="10" t="s">
        <v>19</v>
      </c>
      <c r="R5" s="10" t="s">
        <v>18</v>
      </c>
      <c r="S5" s="10" t="s">
        <v>17</v>
      </c>
      <c r="T5" s="10" t="s">
        <v>16</v>
      </c>
      <c r="U5" s="10" t="s">
        <v>15</v>
      </c>
      <c r="V5" s="11" t="s">
        <v>14</v>
      </c>
      <c r="W5" s="10" t="s">
        <v>13</v>
      </c>
      <c r="X5" s="10" t="s">
        <v>12</v>
      </c>
      <c r="Y5" s="10" t="s">
        <v>11</v>
      </c>
      <c r="Z5" s="10" t="s">
        <v>10</v>
      </c>
      <c r="AA5" s="10" t="s">
        <v>9</v>
      </c>
      <c r="AB5" s="10" t="s">
        <v>8</v>
      </c>
      <c r="AC5" s="10" t="s">
        <v>7</v>
      </c>
      <c r="AD5" s="10" t="s">
        <v>6</v>
      </c>
      <c r="AE5" s="9"/>
    </row>
    <row r="6" spans="1:31" x14ac:dyDescent="0.3">
      <c r="A6" t="s">
        <v>14</v>
      </c>
      <c r="B6" s="7">
        <v>7.0999999999999994E-2</v>
      </c>
      <c r="C6" s="6">
        <v>4.4573643410852716E-2</v>
      </c>
      <c r="D6" s="6">
        <v>9.9173553719008267E-2</v>
      </c>
      <c r="E6" s="6">
        <v>3.7634408602150539E-2</v>
      </c>
      <c r="F6" s="6">
        <v>1.7441860465116279E-2</v>
      </c>
      <c r="G6" s="6">
        <v>4.9382716049382713E-2</v>
      </c>
      <c r="H6" s="6">
        <v>4.9382716049382713E-2</v>
      </c>
      <c r="I6" s="6">
        <v>8.943089430894309E-2</v>
      </c>
      <c r="J6" s="6">
        <v>0.26315789473684209</v>
      </c>
      <c r="K6" s="6">
        <v>5.3333333333333337E-2</v>
      </c>
      <c r="L6" s="6">
        <v>0.13402061855670103</v>
      </c>
      <c r="M6" s="6">
        <v>8.2089552238805971E-2</v>
      </c>
      <c r="N6" s="6">
        <v>4.878048780487805E-2</v>
      </c>
      <c r="O6" s="6">
        <v>4.3859649122807015E-2</v>
      </c>
      <c r="P6" s="6">
        <v>2.3529411764705882E-2</v>
      </c>
      <c r="Q6" s="6">
        <v>2.1126760563380281E-2</v>
      </c>
      <c r="R6" s="6">
        <v>0.14444444444444443</v>
      </c>
      <c r="S6" s="6">
        <v>6.25E-2</v>
      </c>
      <c r="T6" s="6">
        <v>8.8888888888888892E-2</v>
      </c>
      <c r="U6" s="6">
        <v>8.3333333333333329E-2</v>
      </c>
      <c r="V6" s="6">
        <v>0.38356164383561642</v>
      </c>
      <c r="W6" s="6">
        <v>1.4492753623188406E-2</v>
      </c>
      <c r="X6" s="6">
        <v>0</v>
      </c>
      <c r="Y6" s="6">
        <v>1.1363636363636364E-2</v>
      </c>
      <c r="Z6" s="6">
        <v>2.4390243902439025E-2</v>
      </c>
      <c r="AA6" s="6">
        <v>0</v>
      </c>
      <c r="AB6" s="6">
        <v>0</v>
      </c>
      <c r="AC6" s="6">
        <v>4.7619047619047616E-2</v>
      </c>
      <c r="AD6" s="6">
        <v>2.2332506203473945E-2</v>
      </c>
      <c r="AE6" s="5"/>
    </row>
    <row r="7" spans="1:31" x14ac:dyDescent="0.3">
      <c r="A7" t="s">
        <v>13</v>
      </c>
      <c r="B7" s="7">
        <v>6.6000000000000003E-2</v>
      </c>
      <c r="C7" s="6">
        <v>5.6201550387596902E-2</v>
      </c>
      <c r="D7" s="6">
        <v>7.6446280991735532E-2</v>
      </c>
      <c r="E7" s="6">
        <v>6.9892473118279563E-2</v>
      </c>
      <c r="F7" s="6">
        <v>9.3023255813953487E-2</v>
      </c>
      <c r="G7" s="6">
        <v>5.3497942386831275E-2</v>
      </c>
      <c r="H7" s="6">
        <v>6.1728395061728392E-2</v>
      </c>
      <c r="I7" s="6">
        <v>8.1300813008130079E-2</v>
      </c>
      <c r="J7" s="6">
        <v>3.5087719298245612E-2</v>
      </c>
      <c r="K7" s="6">
        <v>0.13333333333333333</v>
      </c>
      <c r="L7" s="6">
        <v>7.2164948453608241E-2</v>
      </c>
      <c r="M7" s="6">
        <v>0.11194029850746269</v>
      </c>
      <c r="N7" s="6">
        <v>4.878048780487805E-2</v>
      </c>
      <c r="O7" s="6">
        <v>7.0175438596491224E-2</v>
      </c>
      <c r="P7" s="6">
        <v>3.5294117647058823E-2</v>
      </c>
      <c r="Q7" s="6">
        <v>4.2253521126760563E-2</v>
      </c>
      <c r="R7" s="6">
        <v>6.6666666666666666E-2</v>
      </c>
      <c r="S7" s="6">
        <v>4.1666666666666664E-2</v>
      </c>
      <c r="T7" s="6">
        <v>2.2222222222222223E-2</v>
      </c>
      <c r="U7" s="6">
        <v>5.9523809523809521E-2</v>
      </c>
      <c r="V7" s="6">
        <v>0</v>
      </c>
      <c r="W7" s="6">
        <v>0.26570048309178745</v>
      </c>
      <c r="X7" s="6">
        <v>5.3333333333333337E-2</v>
      </c>
      <c r="Y7" s="6">
        <v>0</v>
      </c>
      <c r="Z7" s="6">
        <v>2.4390243902439025E-2</v>
      </c>
      <c r="AA7" s="6">
        <v>0</v>
      </c>
      <c r="AB7" s="6">
        <v>0</v>
      </c>
      <c r="AC7" s="6">
        <v>0</v>
      </c>
      <c r="AD7" s="6">
        <v>1.488833746898263E-2</v>
      </c>
      <c r="AE7" s="5"/>
    </row>
    <row r="8" spans="1:31" x14ac:dyDescent="0.3">
      <c r="A8" t="s">
        <v>12</v>
      </c>
      <c r="B8" s="7">
        <v>0.05</v>
      </c>
      <c r="C8" s="6">
        <v>4.4573643410852716E-2</v>
      </c>
      <c r="D8" s="6">
        <v>5.578512396694215E-2</v>
      </c>
      <c r="E8" s="6">
        <v>6.4516129032258063E-2</v>
      </c>
      <c r="F8" s="6">
        <v>4.6511627906976744E-2</v>
      </c>
      <c r="G8" s="6">
        <v>6.584362139917696E-2</v>
      </c>
      <c r="H8" s="6">
        <v>1.8518518518518517E-2</v>
      </c>
      <c r="I8" s="6">
        <v>4.065040650406504E-2</v>
      </c>
      <c r="J8" s="6">
        <v>5.2631578947368418E-2</v>
      </c>
      <c r="K8" s="6">
        <v>2.6666666666666668E-2</v>
      </c>
      <c r="L8" s="6">
        <v>3.0927835051546393E-2</v>
      </c>
      <c r="M8" s="6">
        <v>3.7313432835820892E-2</v>
      </c>
      <c r="N8" s="6">
        <v>2.4390243902439025E-2</v>
      </c>
      <c r="O8" s="6">
        <v>2.6315789473684209E-2</v>
      </c>
      <c r="P8" s="6">
        <v>5.8823529411764705E-2</v>
      </c>
      <c r="Q8" s="6">
        <v>0.10563380281690141</v>
      </c>
      <c r="R8" s="6">
        <v>8.8888888888888892E-2</v>
      </c>
      <c r="S8" s="6">
        <v>2.0833333333333332E-2</v>
      </c>
      <c r="T8" s="6">
        <v>2.2222222222222223E-2</v>
      </c>
      <c r="U8" s="6">
        <v>5.9523809523809521E-2</v>
      </c>
      <c r="V8" s="6">
        <v>1.3698630136986301E-2</v>
      </c>
      <c r="W8" s="6">
        <v>4.3478260869565216E-2</v>
      </c>
      <c r="X8" s="6">
        <v>0.37333333333333335</v>
      </c>
      <c r="Y8" s="6">
        <v>1.1363636363636364E-2</v>
      </c>
      <c r="Z8" s="6">
        <v>0</v>
      </c>
      <c r="AA8" s="6">
        <v>0</v>
      </c>
      <c r="AB8" s="6">
        <v>0</v>
      </c>
      <c r="AC8" s="6">
        <v>0</v>
      </c>
      <c r="AD8" s="6">
        <v>2.4813895781637719E-2</v>
      </c>
      <c r="AE8" s="5"/>
    </row>
    <row r="9" spans="1:31" x14ac:dyDescent="0.3">
      <c r="A9" t="s">
        <v>11</v>
      </c>
      <c r="B9" s="7">
        <v>0.128</v>
      </c>
      <c r="C9" s="6">
        <v>8.5271317829457363E-2</v>
      </c>
      <c r="D9" s="6">
        <v>0.17355371900826447</v>
      </c>
      <c r="E9" s="6">
        <v>5.9139784946236562E-2</v>
      </c>
      <c r="F9" s="6">
        <v>7.5581395348837205E-2</v>
      </c>
      <c r="G9" s="6">
        <v>9.8765432098765427E-2</v>
      </c>
      <c r="H9" s="6">
        <v>0.16049382716049382</v>
      </c>
      <c r="I9" s="6">
        <v>0.1951219512195122</v>
      </c>
      <c r="J9" s="6">
        <v>0.26315789473684209</v>
      </c>
      <c r="K9" s="6">
        <v>0.04</v>
      </c>
      <c r="L9" s="6">
        <v>9.2783505154639179E-2</v>
      </c>
      <c r="M9" s="6">
        <v>0.11940298507462686</v>
      </c>
      <c r="N9" s="6">
        <v>0.21951219512195122</v>
      </c>
      <c r="O9" s="6">
        <v>0.18421052631578946</v>
      </c>
      <c r="P9" s="6">
        <v>9.4117647058823528E-2</v>
      </c>
      <c r="Q9" s="6">
        <v>0.14788732394366197</v>
      </c>
      <c r="R9" s="6">
        <v>8.8888888888888892E-2</v>
      </c>
      <c r="S9" s="6">
        <v>0.10416666666666667</v>
      </c>
      <c r="T9" s="6">
        <v>0.17777777777777778</v>
      </c>
      <c r="U9" s="6">
        <v>0.14285714285714285</v>
      </c>
      <c r="V9" s="6">
        <v>0.18493150684931506</v>
      </c>
      <c r="W9" s="6">
        <v>2.8985507246376812E-2</v>
      </c>
      <c r="X9" s="6">
        <v>2.6666666666666668E-2</v>
      </c>
      <c r="Y9" s="6">
        <v>0.54545454545454541</v>
      </c>
      <c r="Z9" s="6">
        <v>0</v>
      </c>
      <c r="AA9" s="6">
        <v>0</v>
      </c>
      <c r="AB9" s="6">
        <v>0</v>
      </c>
      <c r="AC9" s="6">
        <v>9.5238095238095233E-2</v>
      </c>
      <c r="AD9" s="6">
        <v>0.10669975186104218</v>
      </c>
      <c r="AE9" s="5"/>
    </row>
    <row r="10" spans="1:31" x14ac:dyDescent="0.3">
      <c r="A10" t="s">
        <v>10</v>
      </c>
      <c r="B10" s="7">
        <v>8.6999999999999994E-2</v>
      </c>
      <c r="C10" s="6">
        <v>9.1085271317829453E-2</v>
      </c>
      <c r="D10" s="6">
        <v>8.2644628099173556E-2</v>
      </c>
      <c r="E10" s="6">
        <v>0.22043010752688172</v>
      </c>
      <c r="F10" s="6">
        <v>0.13953488372093023</v>
      </c>
      <c r="G10" s="6">
        <v>5.7613168724279837E-2</v>
      </c>
      <c r="H10" s="6">
        <v>3.7037037037037035E-2</v>
      </c>
      <c r="I10" s="6">
        <v>8.130081300813009E-3</v>
      </c>
      <c r="J10" s="6">
        <v>8.771929824561403E-3</v>
      </c>
      <c r="K10" s="6">
        <v>6.6666666666666666E-2</v>
      </c>
      <c r="L10" s="6">
        <v>9.2783505154639179E-2</v>
      </c>
      <c r="M10" s="6">
        <v>0.16417910447761194</v>
      </c>
      <c r="N10" s="6">
        <v>0.14634146341463414</v>
      </c>
      <c r="O10" s="6">
        <v>8.771929824561403E-2</v>
      </c>
      <c r="P10" s="6">
        <v>5.8823529411764705E-2</v>
      </c>
      <c r="Q10" s="6">
        <v>0.10563380281690141</v>
      </c>
      <c r="R10" s="6">
        <v>5.5555555555555552E-2</v>
      </c>
      <c r="S10" s="6">
        <v>2.0833333333333332E-2</v>
      </c>
      <c r="T10" s="6">
        <v>3.3333333333333333E-2</v>
      </c>
      <c r="U10" s="6">
        <v>7.1428571428571425E-2</v>
      </c>
      <c r="V10" s="6">
        <v>1.3698630136986301E-2</v>
      </c>
      <c r="W10" s="6">
        <v>0.17874396135265699</v>
      </c>
      <c r="X10" s="6">
        <v>0.16</v>
      </c>
      <c r="Y10" s="6">
        <v>1.1363636363636364E-2</v>
      </c>
      <c r="Z10" s="6">
        <v>0.46341463414634149</v>
      </c>
      <c r="AA10" s="6">
        <v>0</v>
      </c>
      <c r="AB10" s="6">
        <v>0</v>
      </c>
      <c r="AC10" s="6">
        <v>0.14285714285714285</v>
      </c>
      <c r="AD10" s="6">
        <v>3.2258064516129031E-2</v>
      </c>
      <c r="AE10" s="5"/>
    </row>
    <row r="11" spans="1:31" x14ac:dyDescent="0.3">
      <c r="A11" t="s">
        <v>43</v>
      </c>
      <c r="B11" s="7">
        <v>4.2000000000000003E-2</v>
      </c>
      <c r="C11" s="6">
        <v>3.6821705426356592E-2</v>
      </c>
      <c r="D11" s="6">
        <v>4.7520661157024795E-2</v>
      </c>
      <c r="E11" s="6">
        <v>2.6881720430107527E-2</v>
      </c>
      <c r="F11" s="6">
        <v>3.4883720930232558E-2</v>
      </c>
      <c r="G11" s="6">
        <v>4.9382716049382713E-2</v>
      </c>
      <c r="H11" s="6">
        <v>5.5555555555555552E-2</v>
      </c>
      <c r="I11" s="6">
        <v>6.5040650406504072E-2</v>
      </c>
      <c r="J11" s="6">
        <v>1.7543859649122806E-2</v>
      </c>
      <c r="K11" s="6">
        <v>2.6666666666666668E-2</v>
      </c>
      <c r="L11" s="6">
        <v>5.1546391752577317E-2</v>
      </c>
      <c r="M11" s="6">
        <v>5.2238805970149252E-2</v>
      </c>
      <c r="N11" s="6">
        <v>0</v>
      </c>
      <c r="O11" s="6">
        <v>6.1403508771929821E-2</v>
      </c>
      <c r="P11" s="6">
        <v>3.5294117647058823E-2</v>
      </c>
      <c r="Q11" s="6">
        <v>4.2253521126760563E-2</v>
      </c>
      <c r="R11" s="6">
        <v>3.3333333333333333E-2</v>
      </c>
      <c r="S11" s="6">
        <v>8.3333333333333329E-2</v>
      </c>
      <c r="T11" s="6">
        <v>3.3333333333333333E-2</v>
      </c>
      <c r="U11" s="6">
        <v>2.3809523809523808E-2</v>
      </c>
      <c r="V11" s="6">
        <v>2.0547945205479451E-2</v>
      </c>
      <c r="W11" s="6">
        <v>1.4492753623188406E-2</v>
      </c>
      <c r="X11" s="6">
        <v>0.04</v>
      </c>
      <c r="Y11" s="6">
        <v>0.20454545454545456</v>
      </c>
      <c r="Z11" s="6">
        <v>2.4390243902439025E-2</v>
      </c>
      <c r="AA11" s="6">
        <v>0</v>
      </c>
      <c r="AB11" s="6">
        <v>0</v>
      </c>
      <c r="AC11" s="6">
        <v>4.7619047619047616E-2</v>
      </c>
      <c r="AD11" s="6">
        <v>3.2258064516129031E-2</v>
      </c>
      <c r="AE11" s="5"/>
    </row>
    <row r="12" spans="1:31" x14ac:dyDescent="0.3">
      <c r="A12" t="s">
        <v>8</v>
      </c>
      <c r="B12" s="7">
        <v>0.01</v>
      </c>
      <c r="C12" s="6">
        <v>3.875968992248062E-3</v>
      </c>
      <c r="D12" s="6">
        <v>1.6528925619834711E-2</v>
      </c>
      <c r="E12" s="6">
        <v>3.2258064516129031E-2</v>
      </c>
      <c r="F12" s="6">
        <v>5.8139534883720929E-3</v>
      </c>
      <c r="G12" s="6">
        <v>4.11522633744856E-3</v>
      </c>
      <c r="H12" s="6">
        <v>1.2345679012345678E-2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1.1111111111111112E-2</v>
      </c>
      <c r="S12" s="6">
        <v>0.16666666666666666</v>
      </c>
      <c r="T12" s="6">
        <v>1.1111111111111112E-2</v>
      </c>
      <c r="U12" s="6">
        <v>0</v>
      </c>
      <c r="V12" s="6">
        <v>0</v>
      </c>
      <c r="W12" s="6">
        <v>9.6618357487922701E-3</v>
      </c>
      <c r="X12" s="6">
        <v>0</v>
      </c>
      <c r="Y12" s="6">
        <v>0</v>
      </c>
      <c r="Z12" s="6">
        <v>0</v>
      </c>
      <c r="AA12" s="6">
        <v>0</v>
      </c>
      <c r="AB12" s="6">
        <v>1</v>
      </c>
      <c r="AC12" s="6">
        <v>0</v>
      </c>
      <c r="AD12" s="6">
        <v>9.9255583126550868E-3</v>
      </c>
      <c r="AE12" s="5"/>
    </row>
    <row r="13" spans="1:31" x14ac:dyDescent="0.3">
      <c r="A13" t="s">
        <v>42</v>
      </c>
      <c r="B13" s="7">
        <v>1.9E-2</v>
      </c>
      <c r="C13" s="6">
        <v>2.1317829457364341E-2</v>
      </c>
      <c r="D13" s="6">
        <v>1.6528925619834711E-2</v>
      </c>
      <c r="E13" s="6">
        <v>5.3763440860215058E-3</v>
      </c>
      <c r="F13" s="6">
        <v>1.1627906976744186E-2</v>
      </c>
      <c r="G13" s="6">
        <v>1.646090534979424E-2</v>
      </c>
      <c r="H13" s="6">
        <v>5.5555555555555552E-2</v>
      </c>
      <c r="I13" s="6">
        <v>1.6260162601626018E-2</v>
      </c>
      <c r="J13" s="6">
        <v>8.771929824561403E-3</v>
      </c>
      <c r="K13" s="6">
        <v>0</v>
      </c>
      <c r="L13" s="6">
        <v>0</v>
      </c>
      <c r="M13" s="6">
        <v>0</v>
      </c>
      <c r="N13" s="6">
        <v>0</v>
      </c>
      <c r="O13" s="6">
        <v>8.771929824561403E-3</v>
      </c>
      <c r="P13" s="6">
        <v>0.21176470588235294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9.6618357487922701E-3</v>
      </c>
      <c r="X13" s="6">
        <v>0</v>
      </c>
      <c r="Y13" s="6">
        <v>0</v>
      </c>
      <c r="Z13" s="6">
        <v>0</v>
      </c>
      <c r="AA13" s="6">
        <v>0.8</v>
      </c>
      <c r="AB13" s="6">
        <v>0</v>
      </c>
      <c r="AC13" s="6">
        <v>4.7619047619047616E-2</v>
      </c>
      <c r="AD13" s="6">
        <v>9.9255583126550868E-3</v>
      </c>
      <c r="AE13" s="5"/>
    </row>
    <row r="14" spans="1:31" x14ac:dyDescent="0.3">
      <c r="A14" t="s">
        <v>7</v>
      </c>
      <c r="B14" s="7">
        <v>1.4E-2</v>
      </c>
      <c r="C14" s="6">
        <v>3.875968992248062E-3</v>
      </c>
      <c r="D14" s="6">
        <v>2.4793388429752067E-2</v>
      </c>
      <c r="E14" s="6">
        <v>5.3763440860215058E-3</v>
      </c>
      <c r="F14" s="6">
        <v>5.8139534883720929E-3</v>
      </c>
      <c r="G14" s="6">
        <v>2.0576131687242798E-2</v>
      </c>
      <c r="H14" s="6">
        <v>1.8518518518518517E-2</v>
      </c>
      <c r="I14" s="6">
        <v>2.4390243902439025E-2</v>
      </c>
      <c r="J14" s="6">
        <v>8.771929824561403E-3</v>
      </c>
      <c r="K14" s="6">
        <v>0</v>
      </c>
      <c r="L14" s="6">
        <v>1.0309278350515464E-2</v>
      </c>
      <c r="M14" s="6">
        <v>7.462686567164179E-3</v>
      </c>
      <c r="N14" s="6">
        <v>0</v>
      </c>
      <c r="O14" s="6">
        <v>8.771929824561403E-3</v>
      </c>
      <c r="P14" s="6">
        <v>1.1764705882352941E-2</v>
      </c>
      <c r="Q14" s="6">
        <v>1.4084507042253521E-2</v>
      </c>
      <c r="R14" s="6">
        <v>3.3333333333333333E-2</v>
      </c>
      <c r="S14" s="6">
        <v>2.0833333333333332E-2</v>
      </c>
      <c r="T14" s="6">
        <v>3.3333333333333333E-2</v>
      </c>
      <c r="U14" s="6">
        <v>1.1904761904761904E-2</v>
      </c>
      <c r="V14" s="6">
        <v>0</v>
      </c>
      <c r="W14" s="6">
        <v>1.4492753623188406E-2</v>
      </c>
      <c r="X14" s="6">
        <v>1.3333333333333334E-2</v>
      </c>
      <c r="Y14" s="6">
        <v>0</v>
      </c>
      <c r="Z14" s="6">
        <v>4.878048780487805E-2</v>
      </c>
      <c r="AA14" s="6">
        <v>6.6666666666666666E-2</v>
      </c>
      <c r="AB14" s="6">
        <v>0</v>
      </c>
      <c r="AC14" s="6">
        <v>0.14285714285714285</v>
      </c>
      <c r="AD14" s="6">
        <v>9.9255583126550868E-3</v>
      </c>
      <c r="AE14" s="5"/>
    </row>
    <row r="15" spans="1:31" x14ac:dyDescent="0.3">
      <c r="A15" t="s">
        <v>1</v>
      </c>
      <c r="B15" s="7">
        <v>0.36199999999999999</v>
      </c>
      <c r="C15" s="6">
        <v>0.44573643410852715</v>
      </c>
      <c r="D15" s="6">
        <v>0.27272727272727271</v>
      </c>
      <c r="E15" s="6">
        <v>0.36021505376344087</v>
      </c>
      <c r="F15" s="6">
        <v>0.36046511627906974</v>
      </c>
      <c r="G15" s="6">
        <v>0.41563786008230452</v>
      </c>
      <c r="H15" s="6">
        <v>0.36419753086419754</v>
      </c>
      <c r="I15" s="6">
        <v>0.34959349593495936</v>
      </c>
      <c r="J15" s="6">
        <v>0.26315789473684209</v>
      </c>
      <c r="K15" s="6">
        <v>0.44</v>
      </c>
      <c r="L15" s="6">
        <v>0.39175257731958762</v>
      </c>
      <c r="M15" s="6">
        <v>0.36567164179104478</v>
      </c>
      <c r="N15" s="6">
        <v>0.43902439024390244</v>
      </c>
      <c r="O15" s="6">
        <v>0.35964912280701755</v>
      </c>
      <c r="P15" s="6">
        <v>0.32941176470588235</v>
      </c>
      <c r="Q15" s="6">
        <v>0.323943661971831</v>
      </c>
      <c r="R15" s="6">
        <v>0.35555555555555557</v>
      </c>
      <c r="S15" s="6">
        <v>0.33333333333333331</v>
      </c>
      <c r="T15" s="6">
        <v>0.33333333333333331</v>
      </c>
      <c r="U15" s="6">
        <v>0.36904761904761907</v>
      </c>
      <c r="V15" s="6">
        <v>0.35616438356164382</v>
      </c>
      <c r="W15" s="6">
        <v>0.37681159420289856</v>
      </c>
      <c r="X15" s="6">
        <v>0.30666666666666664</v>
      </c>
      <c r="Y15" s="6">
        <v>0.17045454545454544</v>
      </c>
      <c r="Z15" s="6">
        <v>0.41463414634146339</v>
      </c>
      <c r="AA15" s="6">
        <v>6.6666666666666666E-2</v>
      </c>
      <c r="AB15" s="6">
        <v>0</v>
      </c>
      <c r="AC15" s="6">
        <v>0.42857142857142855</v>
      </c>
      <c r="AD15" s="6">
        <v>0.4143920595533499</v>
      </c>
      <c r="AE15" s="5"/>
    </row>
    <row r="16" spans="1:31" x14ac:dyDescent="0.3">
      <c r="A16" t="s">
        <v>41</v>
      </c>
      <c r="B16" s="7">
        <v>0.151</v>
      </c>
      <c r="C16" s="6">
        <v>0.16666666666666666</v>
      </c>
      <c r="D16" s="6">
        <v>0.13429752066115702</v>
      </c>
      <c r="E16" s="6">
        <v>0.11827956989247312</v>
      </c>
      <c r="F16" s="6">
        <v>0.20930232558139536</v>
      </c>
      <c r="G16" s="6">
        <v>0.16872427983539096</v>
      </c>
      <c r="H16" s="6">
        <v>0.16666666666666666</v>
      </c>
      <c r="I16" s="6">
        <v>0.13008130081300814</v>
      </c>
      <c r="J16" s="6">
        <v>7.8947368421052627E-2</v>
      </c>
      <c r="K16" s="6">
        <v>0.21333333333333335</v>
      </c>
      <c r="L16" s="6">
        <v>0.12371134020618557</v>
      </c>
      <c r="M16" s="6">
        <v>5.9701492537313432E-2</v>
      </c>
      <c r="N16" s="6">
        <v>7.3170731707317069E-2</v>
      </c>
      <c r="O16" s="6">
        <v>0.14912280701754385</v>
      </c>
      <c r="P16" s="6">
        <v>0.14117647058823529</v>
      </c>
      <c r="Q16" s="6">
        <v>0.19718309859154928</v>
      </c>
      <c r="R16" s="6">
        <v>0.12222222222222222</v>
      </c>
      <c r="S16" s="6">
        <v>0.14583333333333334</v>
      </c>
      <c r="T16" s="6">
        <v>0.24444444444444444</v>
      </c>
      <c r="U16" s="6">
        <v>0.17857142857142858</v>
      </c>
      <c r="V16" s="6">
        <v>2.7397260273972601E-2</v>
      </c>
      <c r="W16" s="6">
        <v>4.3478260869565216E-2</v>
      </c>
      <c r="X16" s="6">
        <v>2.6666666666666668E-2</v>
      </c>
      <c r="Y16" s="6">
        <v>4.5454545454545456E-2</v>
      </c>
      <c r="Z16" s="6">
        <v>0</v>
      </c>
      <c r="AA16" s="6">
        <v>6.6666666666666666E-2</v>
      </c>
      <c r="AB16" s="6">
        <v>0</v>
      </c>
      <c r="AC16" s="6">
        <v>4.7619047619047616E-2</v>
      </c>
      <c r="AD16" s="6">
        <v>0.32258064516129031</v>
      </c>
      <c r="AE16" s="5"/>
    </row>
    <row r="17" spans="1:30" x14ac:dyDescent="0.3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3">
      <c r="A18" t="s">
        <v>0</v>
      </c>
      <c r="B18" s="2">
        <v>1000</v>
      </c>
      <c r="C18" s="2">
        <v>516</v>
      </c>
      <c r="D18" s="2">
        <v>484</v>
      </c>
      <c r="E18" s="2">
        <v>186</v>
      </c>
      <c r="F18" s="2">
        <v>172</v>
      </c>
      <c r="G18" s="2">
        <v>243</v>
      </c>
      <c r="H18" s="2">
        <v>162</v>
      </c>
      <c r="I18" s="2">
        <v>123</v>
      </c>
      <c r="J18" s="2">
        <v>114</v>
      </c>
      <c r="K18" s="2">
        <v>75</v>
      </c>
      <c r="L18" s="2">
        <v>97</v>
      </c>
      <c r="M18" s="2">
        <v>134</v>
      </c>
      <c r="N18" s="2">
        <v>41</v>
      </c>
      <c r="O18" s="2">
        <v>114</v>
      </c>
      <c r="P18" s="2">
        <v>85</v>
      </c>
      <c r="Q18" s="2">
        <v>142</v>
      </c>
      <c r="R18" s="2">
        <v>90</v>
      </c>
      <c r="S18" s="2">
        <v>48</v>
      </c>
      <c r="T18" s="2">
        <v>90</v>
      </c>
      <c r="U18" s="2">
        <v>84</v>
      </c>
      <c r="V18" s="2">
        <v>146</v>
      </c>
      <c r="W18" s="2">
        <v>207</v>
      </c>
      <c r="X18" s="2">
        <v>75</v>
      </c>
      <c r="Y18" s="2">
        <v>88</v>
      </c>
      <c r="Z18" s="2">
        <v>41</v>
      </c>
      <c r="AA18" s="2">
        <v>15</v>
      </c>
      <c r="AB18" s="2">
        <v>4</v>
      </c>
      <c r="AC18" s="2">
        <v>21</v>
      </c>
      <c r="AD18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3C363C72-E7DA-4791-8340-407930A0DBF0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646D-68D8-4CF6-99A1-BEDF2003420B}">
  <sheetPr codeName="Sheet20"/>
  <dimension ref="A1:AE16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1" x14ac:dyDescent="0.3">
      <c r="A1" s="13" t="s">
        <v>45</v>
      </c>
      <c r="B1" s="1"/>
      <c r="C1" s="1"/>
      <c r="D1" s="1"/>
      <c r="E1" s="1"/>
      <c r="F1" s="1"/>
      <c r="K1" s="1"/>
      <c r="L1" s="1"/>
      <c r="V1" s="1"/>
      <c r="W1" s="1"/>
    </row>
    <row r="2" spans="1:31" x14ac:dyDescent="0.3">
      <c r="A2" s="18" t="s">
        <v>44</v>
      </c>
      <c r="B2" s="1"/>
      <c r="C2" s="1"/>
      <c r="E2" s="1"/>
      <c r="K2" s="1"/>
      <c r="V2" s="1"/>
    </row>
    <row r="3" spans="1:31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</row>
    <row r="4" spans="1:31" s="13" customFormat="1" x14ac:dyDescent="0.3">
      <c r="B4" s="16"/>
      <c r="C4" s="15" t="s">
        <v>38</v>
      </c>
      <c r="D4" s="14"/>
      <c r="E4" s="15" t="s">
        <v>37</v>
      </c>
      <c r="F4" s="14"/>
      <c r="G4" s="14"/>
      <c r="H4" s="14"/>
      <c r="I4" s="14"/>
      <c r="J4" s="14"/>
      <c r="K4" s="15" t="s">
        <v>36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35</v>
      </c>
      <c r="W4" s="14"/>
      <c r="X4" s="14"/>
      <c r="Y4" s="14"/>
      <c r="Z4" s="14"/>
      <c r="AA4" s="14"/>
      <c r="AB4" s="14"/>
      <c r="AC4" s="14"/>
      <c r="AD4" s="14"/>
    </row>
    <row r="5" spans="1:31" s="8" customFormat="1" ht="28.95" customHeight="1" x14ac:dyDescent="0.3">
      <c r="B5" s="12" t="s">
        <v>34</v>
      </c>
      <c r="C5" s="10" t="s">
        <v>33</v>
      </c>
      <c r="D5" s="10" t="s">
        <v>32</v>
      </c>
      <c r="E5" s="11" t="s">
        <v>31</v>
      </c>
      <c r="F5" s="10" t="s">
        <v>30</v>
      </c>
      <c r="G5" s="10" t="s">
        <v>29</v>
      </c>
      <c r="H5" s="10" t="s">
        <v>28</v>
      </c>
      <c r="I5" s="10" t="s">
        <v>27</v>
      </c>
      <c r="J5" s="10" t="s">
        <v>26</v>
      </c>
      <c r="K5" s="11" t="s">
        <v>25</v>
      </c>
      <c r="L5" s="10" t="s">
        <v>24</v>
      </c>
      <c r="M5" s="10" t="s">
        <v>23</v>
      </c>
      <c r="N5" s="10" t="s">
        <v>22</v>
      </c>
      <c r="O5" s="10" t="s">
        <v>21</v>
      </c>
      <c r="P5" s="10" t="s">
        <v>20</v>
      </c>
      <c r="Q5" s="10" t="s">
        <v>19</v>
      </c>
      <c r="R5" s="10" t="s">
        <v>18</v>
      </c>
      <c r="S5" s="10" t="s">
        <v>17</v>
      </c>
      <c r="T5" s="10" t="s">
        <v>16</v>
      </c>
      <c r="U5" s="10" t="s">
        <v>15</v>
      </c>
      <c r="V5" s="11" t="s">
        <v>14</v>
      </c>
      <c r="W5" s="10" t="s">
        <v>13</v>
      </c>
      <c r="X5" s="10" t="s">
        <v>12</v>
      </c>
      <c r="Y5" s="10" t="s">
        <v>11</v>
      </c>
      <c r="Z5" s="10" t="s">
        <v>10</v>
      </c>
      <c r="AA5" s="10" t="s">
        <v>9</v>
      </c>
      <c r="AB5" s="10" t="s">
        <v>8</v>
      </c>
      <c r="AC5" s="10" t="s">
        <v>7</v>
      </c>
      <c r="AD5" s="10" t="s">
        <v>6</v>
      </c>
      <c r="AE5" s="9"/>
    </row>
    <row r="6" spans="1:31" x14ac:dyDescent="0.3">
      <c r="A6" t="s">
        <v>14</v>
      </c>
      <c r="B6" s="7">
        <f>'Q2'!B6/(1-'Q2'!B$15-'Q2'!B$16)</f>
        <v>0.14579055441478439</v>
      </c>
      <c r="C6" s="7">
        <f>'Q2'!C6/(1-'Q2'!C$15-'Q2'!C$16)</f>
        <v>0.115</v>
      </c>
      <c r="D6" s="7">
        <f>'Q2'!D6/(1-'Q2'!D$15-'Q2'!D$16)</f>
        <v>0.16724738675958187</v>
      </c>
      <c r="E6" s="7">
        <f>'Q2'!E6/(1-'Q2'!E$15-'Q2'!E$16)</f>
        <v>7.2164948453608255E-2</v>
      </c>
      <c r="F6" s="7">
        <f>'Q2'!F6/(1-'Q2'!F$15-'Q2'!F$16)</f>
        <v>4.0540540540540543E-2</v>
      </c>
      <c r="G6" s="7">
        <f>'Q2'!G6/(1-'Q2'!G$15-'Q2'!G$16)</f>
        <v>0.11881188118811881</v>
      </c>
      <c r="H6" s="7">
        <f>'Q2'!H6/(1-'Q2'!H$15-'Q2'!H$16)</f>
        <v>0.10526315789473684</v>
      </c>
      <c r="I6" s="7">
        <f>'Q2'!I6/(1-'Q2'!I$15-'Q2'!I$16)</f>
        <v>0.17187500000000003</v>
      </c>
      <c r="J6" s="7">
        <f>'Q2'!J6/(1-'Q2'!J$15-'Q2'!J$16)</f>
        <v>0.39999999999999997</v>
      </c>
      <c r="K6" s="7">
        <f>'Q2'!K6/(1-'Q2'!K$15-'Q2'!K$16)</f>
        <v>0.15384615384615385</v>
      </c>
      <c r="L6" s="7">
        <f>'Q2'!L6/(1-'Q2'!L$15-'Q2'!L$16)</f>
        <v>0.27659574468085102</v>
      </c>
      <c r="M6" s="7">
        <f>'Q2'!M6/(1-'Q2'!M$15-'Q2'!M$16)</f>
        <v>0.14285714285714285</v>
      </c>
      <c r="N6" s="7">
        <f>'Q2'!N6/(1-'Q2'!N$15-'Q2'!N$16)</f>
        <v>9.9999999999999992E-2</v>
      </c>
      <c r="O6" s="7">
        <f>'Q2'!O6/(1-'Q2'!O$15-'Q2'!O$16)</f>
        <v>8.9285714285714288E-2</v>
      </c>
      <c r="P6" s="7">
        <f>'Q2'!P6/(1-'Q2'!P$15-'Q2'!P$16)</f>
        <v>4.4444444444444432E-2</v>
      </c>
      <c r="Q6" s="7">
        <f>'Q2'!Q6/(1-'Q2'!Q$15-'Q2'!Q$16)</f>
        <v>4.4117647058823525E-2</v>
      </c>
      <c r="R6" s="7">
        <f>'Q2'!R6/(1-'Q2'!R$15-'Q2'!R$16)</f>
        <v>0.27659574468085107</v>
      </c>
      <c r="S6" s="7">
        <f>'Q2'!S6/(1-'Q2'!S$15-'Q2'!S$16)</f>
        <v>0.12</v>
      </c>
      <c r="T6" s="7">
        <f>'Q2'!T6/(1-'Q2'!T$15-'Q2'!T$16)</f>
        <v>0.21052631578947367</v>
      </c>
      <c r="U6" s="7">
        <f>'Q2'!U6/(1-'Q2'!U$15-'Q2'!U$16)</f>
        <v>0.18421052631578949</v>
      </c>
      <c r="V6" s="7">
        <f>'Q2'!V6/(1-'Q2'!V$15-'Q2'!V$16)</f>
        <v>0.62222222222222212</v>
      </c>
      <c r="W6" s="7">
        <f>'Q2'!W6/(1-'Q2'!W$15-'Q2'!W$16)</f>
        <v>2.4999999999999998E-2</v>
      </c>
      <c r="X6" s="7">
        <f>'Q2'!X6/(1-'Q2'!X$15-'Q2'!X$16)</f>
        <v>0</v>
      </c>
      <c r="Y6" s="7">
        <f>'Q2'!Y6/(1-'Q2'!Y$15-'Q2'!Y$16)</f>
        <v>1.4492753623188404E-2</v>
      </c>
      <c r="Z6" s="7">
        <f>'Q2'!Z6/(1-'Q2'!Z$15-'Q2'!Z$16)</f>
        <v>4.1666666666666664E-2</v>
      </c>
      <c r="AA6" s="7">
        <f>'Q2'!AA6/(1-'Q2'!AA$15-'Q2'!AA$16)</f>
        <v>0</v>
      </c>
      <c r="AB6" s="7">
        <f>'Q2'!AB6/(1-'Q2'!AB$15-'Q2'!AB$16)</f>
        <v>0</v>
      </c>
      <c r="AC6" s="7">
        <f>'Q2'!AC6/(1-'Q2'!AC$15-'Q2'!AC$16)</f>
        <v>9.0909090909090925E-2</v>
      </c>
      <c r="AD6" s="7">
        <f>'Q2'!AD6/(1-'Q2'!AD$15-'Q2'!AD$16)</f>
        <v>8.4905660377358486E-2</v>
      </c>
      <c r="AE6" s="5"/>
    </row>
    <row r="7" spans="1:31" x14ac:dyDescent="0.3">
      <c r="A7" t="s">
        <v>13</v>
      </c>
      <c r="B7" s="7">
        <f>'Q2'!B7/(1-'Q2'!B$15-'Q2'!B$16)</f>
        <v>0.13552361396303902</v>
      </c>
      <c r="C7" s="7">
        <f>'Q2'!C7/(1-'Q2'!C$15-'Q2'!C$16)</f>
        <v>0.14499999999999999</v>
      </c>
      <c r="D7" s="7">
        <f>'Q2'!D7/(1-'Q2'!D$15-'Q2'!D$16)</f>
        <v>0.12891986062717767</v>
      </c>
      <c r="E7" s="7">
        <f>'Q2'!E7/(1-'Q2'!E$15-'Q2'!E$16)</f>
        <v>0.13402061855670103</v>
      </c>
      <c r="F7" s="7">
        <f>'Q2'!F7/(1-'Q2'!F$15-'Q2'!F$16)</f>
        <v>0.21621621621621623</v>
      </c>
      <c r="G7" s="7">
        <f>'Q2'!G7/(1-'Q2'!G$15-'Q2'!G$16)</f>
        <v>0.12871287128712872</v>
      </c>
      <c r="H7" s="7">
        <f>'Q2'!H7/(1-'Q2'!H$15-'Q2'!H$16)</f>
        <v>0.13157894736842105</v>
      </c>
      <c r="I7" s="7">
        <f>'Q2'!I7/(1-'Q2'!I$15-'Q2'!I$16)</f>
        <v>0.15625</v>
      </c>
      <c r="J7" s="7">
        <f>'Q2'!J7/(1-'Q2'!J$15-'Q2'!J$16)</f>
        <v>5.333333333333333E-2</v>
      </c>
      <c r="K7" s="7">
        <f>'Q2'!K7/(1-'Q2'!K$15-'Q2'!K$16)</f>
        <v>0.38461538461538458</v>
      </c>
      <c r="L7" s="7">
        <f>'Q2'!L7/(1-'Q2'!L$15-'Q2'!L$16)</f>
        <v>0.14893617021276592</v>
      </c>
      <c r="M7" s="7">
        <f>'Q2'!M7/(1-'Q2'!M$15-'Q2'!M$16)</f>
        <v>0.19480519480519481</v>
      </c>
      <c r="N7" s="7">
        <f>'Q2'!N7/(1-'Q2'!N$15-'Q2'!N$16)</f>
        <v>9.9999999999999992E-2</v>
      </c>
      <c r="O7" s="7">
        <f>'Q2'!O7/(1-'Q2'!O$15-'Q2'!O$16)</f>
        <v>0.14285714285714285</v>
      </c>
      <c r="P7" s="7">
        <f>'Q2'!P7/(1-'Q2'!P$15-'Q2'!P$16)</f>
        <v>6.6666666666666652E-2</v>
      </c>
      <c r="Q7" s="7">
        <f>'Q2'!Q7/(1-'Q2'!Q$15-'Q2'!Q$16)</f>
        <v>8.8235294117647051E-2</v>
      </c>
      <c r="R7" s="7">
        <f>'Q2'!R7/(1-'Q2'!R$15-'Q2'!R$16)</f>
        <v>0.12765957446808512</v>
      </c>
      <c r="S7" s="7">
        <f>'Q2'!S7/(1-'Q2'!S$15-'Q2'!S$16)</f>
        <v>7.9999999999999988E-2</v>
      </c>
      <c r="T7" s="7">
        <f>'Q2'!T7/(1-'Q2'!T$15-'Q2'!T$16)</f>
        <v>5.2631578947368418E-2</v>
      </c>
      <c r="U7" s="7">
        <f>'Q2'!U7/(1-'Q2'!U$15-'Q2'!U$16)</f>
        <v>0.13157894736842107</v>
      </c>
      <c r="V7" s="7">
        <f>'Q2'!V7/(1-'Q2'!V$15-'Q2'!V$16)</f>
        <v>0</v>
      </c>
      <c r="W7" s="7">
        <f>'Q2'!W7/(1-'Q2'!W$15-'Q2'!W$16)</f>
        <v>0.45833333333333331</v>
      </c>
      <c r="X7" s="7">
        <f>'Q2'!X7/(1-'Q2'!X$15-'Q2'!X$16)</f>
        <v>0.08</v>
      </c>
      <c r="Y7" s="7">
        <f>'Q2'!Y7/(1-'Q2'!Y$15-'Q2'!Y$16)</f>
        <v>0</v>
      </c>
      <c r="Z7" s="7">
        <f>'Q2'!Z7/(1-'Q2'!Z$15-'Q2'!Z$16)</f>
        <v>4.1666666666666664E-2</v>
      </c>
      <c r="AA7" s="7">
        <f>'Q2'!AA7/(1-'Q2'!AA$15-'Q2'!AA$16)</f>
        <v>0</v>
      </c>
      <c r="AB7" s="7">
        <f>'Q2'!AB7/(1-'Q2'!AB$15-'Q2'!AB$16)</f>
        <v>0</v>
      </c>
      <c r="AC7" s="7">
        <f>'Q2'!AC7/(1-'Q2'!AC$15-'Q2'!AC$16)</f>
        <v>0</v>
      </c>
      <c r="AD7" s="7">
        <f>'Q2'!AD7/(1-'Q2'!AD$15-'Q2'!AD$16)</f>
        <v>5.6603773584905662E-2</v>
      </c>
      <c r="AE7" s="5"/>
    </row>
    <row r="8" spans="1:31" x14ac:dyDescent="0.3">
      <c r="A8" t="s">
        <v>12</v>
      </c>
      <c r="B8" s="7">
        <f>'Q2'!B8/(1-'Q2'!B$15-'Q2'!B$16)</f>
        <v>0.10266940451745381</v>
      </c>
      <c r="C8" s="7">
        <f>'Q2'!C8/(1-'Q2'!C$15-'Q2'!C$16)</f>
        <v>0.115</v>
      </c>
      <c r="D8" s="7">
        <f>'Q2'!D8/(1-'Q2'!D$15-'Q2'!D$16)</f>
        <v>9.4076655052264799E-2</v>
      </c>
      <c r="E8" s="7">
        <f>'Q2'!E8/(1-'Q2'!E$15-'Q2'!E$16)</f>
        <v>0.12371134020618557</v>
      </c>
      <c r="F8" s="7">
        <f>'Q2'!F8/(1-'Q2'!F$15-'Q2'!F$16)</f>
        <v>0.10810810810810811</v>
      </c>
      <c r="G8" s="7">
        <f>'Q2'!G8/(1-'Q2'!G$15-'Q2'!G$16)</f>
        <v>0.15841584158415842</v>
      </c>
      <c r="H8" s="7">
        <f>'Q2'!H8/(1-'Q2'!H$15-'Q2'!H$16)</f>
        <v>3.9473684210526314E-2</v>
      </c>
      <c r="I8" s="7">
        <f>'Q2'!I8/(1-'Q2'!I$15-'Q2'!I$16)</f>
        <v>7.8125E-2</v>
      </c>
      <c r="J8" s="7">
        <f>'Q2'!J8/(1-'Q2'!J$15-'Q2'!J$16)</f>
        <v>7.9999999999999988E-2</v>
      </c>
      <c r="K8" s="7">
        <f>'Q2'!K8/(1-'Q2'!K$15-'Q2'!K$16)</f>
        <v>7.6923076923076927E-2</v>
      </c>
      <c r="L8" s="7">
        <f>'Q2'!L8/(1-'Q2'!L$15-'Q2'!L$16)</f>
        <v>6.3829787234042548E-2</v>
      </c>
      <c r="M8" s="7">
        <f>'Q2'!M8/(1-'Q2'!M$15-'Q2'!M$16)</f>
        <v>6.4935064935064929E-2</v>
      </c>
      <c r="N8" s="7">
        <f>'Q2'!N8/(1-'Q2'!N$15-'Q2'!N$16)</f>
        <v>4.9999999999999996E-2</v>
      </c>
      <c r="O8" s="7">
        <f>'Q2'!O8/(1-'Q2'!O$15-'Q2'!O$16)</f>
        <v>5.3571428571428568E-2</v>
      </c>
      <c r="P8" s="7">
        <f>'Q2'!P8/(1-'Q2'!P$15-'Q2'!P$16)</f>
        <v>0.11111111111111109</v>
      </c>
      <c r="Q8" s="7">
        <f>'Q2'!Q8/(1-'Q2'!Q$15-'Q2'!Q$16)</f>
        <v>0.22058823529411764</v>
      </c>
      <c r="R8" s="7">
        <f>'Q2'!R8/(1-'Q2'!R$15-'Q2'!R$16)</f>
        <v>0.17021276595744683</v>
      </c>
      <c r="S8" s="7">
        <f>'Q2'!S8/(1-'Q2'!S$15-'Q2'!S$16)</f>
        <v>3.9999999999999994E-2</v>
      </c>
      <c r="T8" s="7">
        <f>'Q2'!T8/(1-'Q2'!T$15-'Q2'!T$16)</f>
        <v>5.2631578947368418E-2</v>
      </c>
      <c r="U8" s="7">
        <f>'Q2'!U8/(1-'Q2'!U$15-'Q2'!U$16)</f>
        <v>0.13157894736842107</v>
      </c>
      <c r="V8" s="7">
        <f>'Q2'!V8/(1-'Q2'!V$15-'Q2'!V$16)</f>
        <v>2.222222222222222E-2</v>
      </c>
      <c r="W8" s="7">
        <f>'Q2'!W8/(1-'Q2'!W$15-'Q2'!W$16)</f>
        <v>7.4999999999999997E-2</v>
      </c>
      <c r="X8" s="7">
        <f>'Q2'!X8/(1-'Q2'!X$15-'Q2'!X$16)</f>
        <v>0.55999999999999994</v>
      </c>
      <c r="Y8" s="7">
        <f>'Q2'!Y8/(1-'Q2'!Y$15-'Q2'!Y$16)</f>
        <v>1.4492753623188404E-2</v>
      </c>
      <c r="Z8" s="7">
        <f>'Q2'!Z8/(1-'Q2'!Z$15-'Q2'!Z$16)</f>
        <v>0</v>
      </c>
      <c r="AA8" s="7">
        <f>'Q2'!AA8/(1-'Q2'!AA$15-'Q2'!AA$16)</f>
        <v>0</v>
      </c>
      <c r="AB8" s="7">
        <f>'Q2'!AB8/(1-'Q2'!AB$15-'Q2'!AB$16)</f>
        <v>0</v>
      </c>
      <c r="AC8" s="7">
        <f>'Q2'!AC8/(1-'Q2'!AC$15-'Q2'!AC$16)</f>
        <v>0</v>
      </c>
      <c r="AD8" s="7">
        <f>'Q2'!AD8/(1-'Q2'!AD$15-'Q2'!AD$16)</f>
        <v>9.4339622641509441E-2</v>
      </c>
      <c r="AE8" s="5"/>
    </row>
    <row r="9" spans="1:31" x14ac:dyDescent="0.3">
      <c r="A9" t="s">
        <v>11</v>
      </c>
      <c r="B9" s="7">
        <f>'Q2'!B9/(1-'Q2'!B$15-'Q2'!B$16)</f>
        <v>0.26283367556468173</v>
      </c>
      <c r="C9" s="7">
        <f>'Q2'!C9/(1-'Q2'!C$15-'Q2'!C$16)</f>
        <v>0.21999999999999997</v>
      </c>
      <c r="D9" s="7">
        <f>'Q2'!D9/(1-'Q2'!D$15-'Q2'!D$16)</f>
        <v>0.29268292682926828</v>
      </c>
      <c r="E9" s="7">
        <f>'Q2'!E9/(1-'Q2'!E$15-'Q2'!E$16)</f>
        <v>0.11340206185567012</v>
      </c>
      <c r="F9" s="7">
        <f>'Q2'!F9/(1-'Q2'!F$15-'Q2'!F$16)</f>
        <v>0.17567567567567566</v>
      </c>
      <c r="G9" s="7">
        <f>'Q2'!G9/(1-'Q2'!G$15-'Q2'!G$16)</f>
        <v>0.23762376237623761</v>
      </c>
      <c r="H9" s="7">
        <f>'Q2'!H9/(1-'Q2'!H$15-'Q2'!H$16)</f>
        <v>0.34210526315789475</v>
      </c>
      <c r="I9" s="7">
        <f>'Q2'!I9/(1-'Q2'!I$15-'Q2'!I$16)</f>
        <v>0.37500000000000006</v>
      </c>
      <c r="J9" s="7">
        <f>'Q2'!J9/(1-'Q2'!J$15-'Q2'!J$16)</f>
        <v>0.39999999999999997</v>
      </c>
      <c r="K9" s="7">
        <f>'Q2'!K9/(1-'Q2'!K$15-'Q2'!K$16)</f>
        <v>0.11538461538461538</v>
      </c>
      <c r="L9" s="7">
        <f>'Q2'!L9/(1-'Q2'!L$15-'Q2'!L$16)</f>
        <v>0.19148936170212766</v>
      </c>
      <c r="M9" s="7">
        <f>'Q2'!M9/(1-'Q2'!M$15-'Q2'!M$16)</f>
        <v>0.20779220779220778</v>
      </c>
      <c r="N9" s="7">
        <f>'Q2'!N9/(1-'Q2'!N$15-'Q2'!N$16)</f>
        <v>0.44999999999999996</v>
      </c>
      <c r="O9" s="7">
        <f>'Q2'!O9/(1-'Q2'!O$15-'Q2'!O$16)</f>
        <v>0.375</v>
      </c>
      <c r="P9" s="7">
        <f>'Q2'!P9/(1-'Q2'!P$15-'Q2'!P$16)</f>
        <v>0.17777777777777773</v>
      </c>
      <c r="Q9" s="7">
        <f>'Q2'!Q9/(1-'Q2'!Q$15-'Q2'!Q$16)</f>
        <v>0.30882352941176466</v>
      </c>
      <c r="R9" s="7">
        <f>'Q2'!R9/(1-'Q2'!R$15-'Q2'!R$16)</f>
        <v>0.17021276595744683</v>
      </c>
      <c r="S9" s="7">
        <f>'Q2'!S9/(1-'Q2'!S$15-'Q2'!S$16)</f>
        <v>0.19999999999999998</v>
      </c>
      <c r="T9" s="7">
        <f>'Q2'!T9/(1-'Q2'!T$15-'Q2'!T$16)</f>
        <v>0.42105263157894735</v>
      </c>
      <c r="U9" s="7">
        <f>'Q2'!U9/(1-'Q2'!U$15-'Q2'!U$16)</f>
        <v>0.31578947368421056</v>
      </c>
      <c r="V9" s="7">
        <f>'Q2'!V9/(1-'Q2'!V$15-'Q2'!V$16)</f>
        <v>0.3</v>
      </c>
      <c r="W9" s="7">
        <f>'Q2'!W9/(1-'Q2'!W$15-'Q2'!W$16)</f>
        <v>4.9999999999999996E-2</v>
      </c>
      <c r="X9" s="7">
        <f>'Q2'!X9/(1-'Q2'!X$15-'Q2'!X$16)</f>
        <v>0.04</v>
      </c>
      <c r="Y9" s="7">
        <f>'Q2'!Y9/(1-'Q2'!Y$15-'Q2'!Y$16)</f>
        <v>0.69565217391304335</v>
      </c>
      <c r="Z9" s="7">
        <f>'Q2'!Z9/(1-'Q2'!Z$15-'Q2'!Z$16)</f>
        <v>0</v>
      </c>
      <c r="AA9" s="7">
        <f>'Q2'!AA9/(1-'Q2'!AA$15-'Q2'!AA$16)</f>
        <v>0</v>
      </c>
      <c r="AB9" s="7">
        <f>'Q2'!AB9/(1-'Q2'!AB$15-'Q2'!AB$16)</f>
        <v>0</v>
      </c>
      <c r="AC9" s="7">
        <f>'Q2'!AC9/(1-'Q2'!AC$15-'Q2'!AC$16)</f>
        <v>0.18181818181818185</v>
      </c>
      <c r="AD9" s="7">
        <f>'Q2'!AD9/(1-'Q2'!AD$15-'Q2'!AD$16)</f>
        <v>0.40566037735849059</v>
      </c>
      <c r="AE9" s="5"/>
    </row>
    <row r="10" spans="1:31" x14ac:dyDescent="0.3">
      <c r="A10" t="s">
        <v>10</v>
      </c>
      <c r="B10" s="7">
        <f>'Q2'!B10/(1-'Q2'!B$15-'Q2'!B$16)</f>
        <v>0.17864476386036959</v>
      </c>
      <c r="C10" s="7">
        <f>'Q2'!C10/(1-'Q2'!C$15-'Q2'!C$16)</f>
        <v>0.23499999999999999</v>
      </c>
      <c r="D10" s="7">
        <f>'Q2'!D10/(1-'Q2'!D$15-'Q2'!D$16)</f>
        <v>0.13937282229965156</v>
      </c>
      <c r="E10" s="7">
        <f>'Q2'!E10/(1-'Q2'!E$15-'Q2'!E$16)</f>
        <v>0.42268041237113402</v>
      </c>
      <c r="F10" s="7">
        <f>'Q2'!F10/(1-'Q2'!F$15-'Q2'!F$16)</f>
        <v>0.32432432432432434</v>
      </c>
      <c r="G10" s="7">
        <f>'Q2'!G10/(1-'Q2'!G$15-'Q2'!G$16)</f>
        <v>0.13861386138613863</v>
      </c>
      <c r="H10" s="7">
        <f>'Q2'!H10/(1-'Q2'!H$15-'Q2'!H$16)</f>
        <v>7.8947368421052627E-2</v>
      </c>
      <c r="I10" s="7">
        <f>'Q2'!I10/(1-'Q2'!I$15-'Q2'!I$16)</f>
        <v>1.5625000000000003E-2</v>
      </c>
      <c r="J10" s="7">
        <f>'Q2'!J10/(1-'Q2'!J$15-'Q2'!J$16)</f>
        <v>1.3333333333333332E-2</v>
      </c>
      <c r="K10" s="7">
        <f>'Q2'!K10/(1-'Q2'!K$15-'Q2'!K$16)</f>
        <v>0.19230769230769229</v>
      </c>
      <c r="L10" s="7">
        <f>'Q2'!L10/(1-'Q2'!L$15-'Q2'!L$16)</f>
        <v>0.19148936170212766</v>
      </c>
      <c r="M10" s="7">
        <f>'Q2'!M10/(1-'Q2'!M$15-'Q2'!M$16)</f>
        <v>0.2857142857142857</v>
      </c>
      <c r="N10" s="7">
        <f>'Q2'!N10/(1-'Q2'!N$15-'Q2'!N$16)</f>
        <v>0.29999999999999993</v>
      </c>
      <c r="O10" s="7">
        <f>'Q2'!O10/(1-'Q2'!O$15-'Q2'!O$16)</f>
        <v>0.17857142857142858</v>
      </c>
      <c r="P10" s="7">
        <f>'Q2'!P10/(1-'Q2'!P$15-'Q2'!P$16)</f>
        <v>0.11111111111111109</v>
      </c>
      <c r="Q10" s="7">
        <f>'Q2'!Q10/(1-'Q2'!Q$15-'Q2'!Q$16)</f>
        <v>0.22058823529411764</v>
      </c>
      <c r="R10" s="7">
        <f>'Q2'!R10/(1-'Q2'!R$15-'Q2'!R$16)</f>
        <v>0.10638297872340427</v>
      </c>
      <c r="S10" s="7">
        <f>'Q2'!S10/(1-'Q2'!S$15-'Q2'!S$16)</f>
        <v>3.9999999999999994E-2</v>
      </c>
      <c r="T10" s="7">
        <f>'Q2'!T10/(1-'Q2'!T$15-'Q2'!T$16)</f>
        <v>7.8947368421052627E-2</v>
      </c>
      <c r="U10" s="7">
        <f>'Q2'!U10/(1-'Q2'!U$15-'Q2'!U$16)</f>
        <v>0.15789473684210528</v>
      </c>
      <c r="V10" s="7">
        <f>'Q2'!V10/(1-'Q2'!V$15-'Q2'!V$16)</f>
        <v>2.222222222222222E-2</v>
      </c>
      <c r="W10" s="7">
        <f>'Q2'!W10/(1-'Q2'!W$15-'Q2'!W$16)</f>
        <v>0.30833333333333329</v>
      </c>
      <c r="X10" s="7">
        <f>'Q2'!X10/(1-'Q2'!X$15-'Q2'!X$16)</f>
        <v>0.24</v>
      </c>
      <c r="Y10" s="7">
        <f>'Q2'!Y10/(1-'Q2'!Y$15-'Q2'!Y$16)</f>
        <v>1.4492753623188404E-2</v>
      </c>
      <c r="Z10" s="7">
        <f>'Q2'!Z10/(1-'Q2'!Z$15-'Q2'!Z$16)</f>
        <v>0.79166666666666663</v>
      </c>
      <c r="AA10" s="7">
        <f>'Q2'!AA10/(1-'Q2'!AA$15-'Q2'!AA$16)</f>
        <v>0</v>
      </c>
      <c r="AB10" s="7">
        <f>'Q2'!AB10/(1-'Q2'!AB$15-'Q2'!AB$16)</f>
        <v>0</v>
      </c>
      <c r="AC10" s="7">
        <f>'Q2'!AC10/(1-'Q2'!AC$15-'Q2'!AC$16)</f>
        <v>0.27272727272727276</v>
      </c>
      <c r="AD10" s="7">
        <f>'Q2'!AD10/(1-'Q2'!AD$15-'Q2'!AD$16)</f>
        <v>0.12264150943396226</v>
      </c>
      <c r="AE10" s="5"/>
    </row>
    <row r="11" spans="1:31" x14ac:dyDescent="0.3">
      <c r="A11" t="s">
        <v>43</v>
      </c>
      <c r="B11" s="30">
        <f>'Q2'!B11/(1-'Q2'!B$15-'Q2'!B$16)</f>
        <v>8.6242299794661192E-2</v>
      </c>
      <c r="C11" s="7">
        <f>'Q2'!C11/(1-'Q2'!C$15-'Q2'!C$16)</f>
        <v>9.5000000000000001E-2</v>
      </c>
      <c r="D11" s="7">
        <f>'Q2'!D11/(1-'Q2'!D$15-'Q2'!D$16)</f>
        <v>8.0139372822299645E-2</v>
      </c>
      <c r="E11" s="7">
        <f>'Q2'!E11/(1-'Q2'!E$15-'Q2'!E$16)</f>
        <v>5.1546391752577324E-2</v>
      </c>
      <c r="F11" s="7">
        <f>'Q2'!F11/(1-'Q2'!F$15-'Q2'!F$16)</f>
        <v>8.1081081081081086E-2</v>
      </c>
      <c r="G11" s="7">
        <f>'Q2'!G11/(1-'Q2'!G$15-'Q2'!G$16)</f>
        <v>0.11881188118811881</v>
      </c>
      <c r="H11" s="7">
        <f>'Q2'!H11/(1-'Q2'!H$15-'Q2'!H$16)</f>
        <v>0.11842105263157894</v>
      </c>
      <c r="I11" s="7">
        <f>'Q2'!I11/(1-'Q2'!I$15-'Q2'!I$16)</f>
        <v>0.12500000000000003</v>
      </c>
      <c r="J11" s="7">
        <f>'Q2'!J11/(1-'Q2'!J$15-'Q2'!J$16)</f>
        <v>2.6666666666666665E-2</v>
      </c>
      <c r="K11" s="7">
        <f>'Q2'!K11/(1-'Q2'!K$15-'Q2'!K$16)</f>
        <v>7.6923076923076927E-2</v>
      </c>
      <c r="L11" s="7">
        <f>'Q2'!L11/(1-'Q2'!L$15-'Q2'!L$16)</f>
        <v>0.10638297872340424</v>
      </c>
      <c r="M11" s="7">
        <f>'Q2'!M11/(1-'Q2'!M$15-'Q2'!M$16)</f>
        <v>9.0909090909090912E-2</v>
      </c>
      <c r="N11" s="7">
        <f>'Q2'!N11/(1-'Q2'!N$15-'Q2'!N$16)</f>
        <v>0</v>
      </c>
      <c r="O11" s="7">
        <f>'Q2'!O11/(1-'Q2'!O$15-'Q2'!O$16)</f>
        <v>0.125</v>
      </c>
      <c r="P11" s="7">
        <f>'Q2'!P11/(1-'Q2'!P$15-'Q2'!P$16)</f>
        <v>6.6666666666666652E-2</v>
      </c>
      <c r="Q11" s="7">
        <f>'Q2'!Q11/(1-'Q2'!Q$15-'Q2'!Q$16)</f>
        <v>8.8235294117647051E-2</v>
      </c>
      <c r="R11" s="7">
        <f>'Q2'!R11/(1-'Q2'!R$15-'Q2'!R$16)</f>
        <v>6.3829787234042562E-2</v>
      </c>
      <c r="S11" s="7">
        <f>'Q2'!S11/(1-'Q2'!S$15-'Q2'!S$16)</f>
        <v>0.15999999999999998</v>
      </c>
      <c r="T11" s="7">
        <f>'Q2'!T11/(1-'Q2'!T$15-'Q2'!T$16)</f>
        <v>7.8947368421052627E-2</v>
      </c>
      <c r="U11" s="7">
        <f>'Q2'!U11/(1-'Q2'!U$15-'Q2'!U$16)</f>
        <v>5.2631578947368425E-2</v>
      </c>
      <c r="V11" s="7">
        <f>'Q2'!V11/(1-'Q2'!V$15-'Q2'!V$16)</f>
        <v>3.3333333333333333E-2</v>
      </c>
      <c r="W11" s="7">
        <f>'Q2'!W11/(1-'Q2'!W$15-'Q2'!W$16)</f>
        <v>2.4999999999999998E-2</v>
      </c>
      <c r="X11" s="7">
        <f>'Q2'!X11/(1-'Q2'!X$15-'Q2'!X$16)</f>
        <v>0.06</v>
      </c>
      <c r="Y11" s="7">
        <f>'Q2'!Y11/(1-'Q2'!Y$15-'Q2'!Y$16)</f>
        <v>0.2608695652173913</v>
      </c>
      <c r="Z11" s="7">
        <f>'Q2'!Z11/(1-'Q2'!Z$15-'Q2'!Z$16)</f>
        <v>4.1666666666666664E-2</v>
      </c>
      <c r="AA11" s="7">
        <f>'Q2'!AA11/(1-'Q2'!AA$15-'Q2'!AA$16)</f>
        <v>0</v>
      </c>
      <c r="AB11" s="7">
        <f>'Q2'!AB11/(1-'Q2'!AB$15-'Q2'!AB$16)</f>
        <v>0</v>
      </c>
      <c r="AC11" s="7">
        <f>'Q2'!AC11/(1-'Q2'!AC$15-'Q2'!AC$16)</f>
        <v>9.0909090909090925E-2</v>
      </c>
      <c r="AD11" s="7">
        <f>'Q2'!AD11/(1-'Q2'!AD$15-'Q2'!AD$16)</f>
        <v>0.12264150943396226</v>
      </c>
      <c r="AE11" s="5"/>
    </row>
    <row r="12" spans="1:31" x14ac:dyDescent="0.3">
      <c r="A12" t="s">
        <v>8</v>
      </c>
      <c r="B12" s="7">
        <f>'Q2'!B12/(1-'Q2'!B$15-'Q2'!B$16)</f>
        <v>2.0533880903490762E-2</v>
      </c>
      <c r="C12" s="7">
        <f>'Q2'!C12/(1-'Q2'!C$15-'Q2'!C$16)</f>
        <v>9.9999999999999985E-3</v>
      </c>
      <c r="D12" s="7">
        <f>'Q2'!D12/(1-'Q2'!D$15-'Q2'!D$16)</f>
        <v>2.787456445993031E-2</v>
      </c>
      <c r="E12" s="7">
        <f>'Q2'!E12/(1-'Q2'!E$15-'Q2'!E$16)</f>
        <v>6.1855670103092786E-2</v>
      </c>
      <c r="F12" s="7">
        <f>'Q2'!F12/(1-'Q2'!F$15-'Q2'!F$16)</f>
        <v>1.3513513513513514E-2</v>
      </c>
      <c r="G12" s="7">
        <f>'Q2'!G12/(1-'Q2'!G$15-'Q2'!G$16)</f>
        <v>9.9009900990099011E-3</v>
      </c>
      <c r="H12" s="7">
        <f>'Q2'!H12/(1-'Q2'!H$15-'Q2'!H$16)</f>
        <v>2.6315789473684209E-2</v>
      </c>
      <c r="I12" s="7">
        <f>'Q2'!I12/(1-'Q2'!I$15-'Q2'!I$16)</f>
        <v>0</v>
      </c>
      <c r="J12" s="7">
        <f>'Q2'!J12/(1-'Q2'!J$15-'Q2'!J$16)</f>
        <v>0</v>
      </c>
      <c r="K12" s="7">
        <f>'Q2'!K12/(1-'Q2'!K$15-'Q2'!K$16)</f>
        <v>0</v>
      </c>
      <c r="L12" s="7">
        <f>'Q2'!L12/(1-'Q2'!L$15-'Q2'!L$16)</f>
        <v>0</v>
      </c>
      <c r="M12" s="7">
        <f>'Q2'!M12/(1-'Q2'!M$15-'Q2'!M$16)</f>
        <v>0</v>
      </c>
      <c r="N12" s="7">
        <f>'Q2'!N12/(1-'Q2'!N$15-'Q2'!N$16)</f>
        <v>0</v>
      </c>
      <c r="O12" s="7">
        <f>'Q2'!O12/(1-'Q2'!O$15-'Q2'!O$16)</f>
        <v>0</v>
      </c>
      <c r="P12" s="7">
        <f>'Q2'!P12/(1-'Q2'!P$15-'Q2'!P$16)</f>
        <v>0</v>
      </c>
      <c r="Q12" s="7">
        <f>'Q2'!Q12/(1-'Q2'!Q$15-'Q2'!Q$16)</f>
        <v>0</v>
      </c>
      <c r="R12" s="7">
        <f>'Q2'!R12/(1-'Q2'!R$15-'Q2'!R$16)</f>
        <v>2.1276595744680854E-2</v>
      </c>
      <c r="S12" s="7">
        <f>'Q2'!S12/(1-'Q2'!S$15-'Q2'!S$16)</f>
        <v>0.31999999999999995</v>
      </c>
      <c r="T12" s="7">
        <f>'Q2'!T12/(1-'Q2'!T$15-'Q2'!T$16)</f>
        <v>2.6315789473684209E-2</v>
      </c>
      <c r="U12" s="7">
        <f>'Q2'!U12/(1-'Q2'!U$15-'Q2'!U$16)</f>
        <v>0</v>
      </c>
      <c r="V12" s="7">
        <f>'Q2'!V12/(1-'Q2'!V$15-'Q2'!V$16)</f>
        <v>0</v>
      </c>
      <c r="W12" s="7">
        <f>'Q2'!W12/(1-'Q2'!W$15-'Q2'!W$16)</f>
        <v>1.6666666666666666E-2</v>
      </c>
      <c r="X12" s="7">
        <f>'Q2'!X12/(1-'Q2'!X$15-'Q2'!X$16)</f>
        <v>0</v>
      </c>
      <c r="Y12" s="7">
        <f>'Q2'!Y12/(1-'Q2'!Y$15-'Q2'!Y$16)</f>
        <v>0</v>
      </c>
      <c r="Z12" s="7">
        <f>'Q2'!Z12/(1-'Q2'!Z$15-'Q2'!Z$16)</f>
        <v>0</v>
      </c>
      <c r="AA12" s="7">
        <f>'Q2'!AA12/(1-'Q2'!AA$15-'Q2'!AA$16)</f>
        <v>0</v>
      </c>
      <c r="AB12" s="7">
        <f>'Q2'!AB12/(1-'Q2'!AB$15-'Q2'!AB$16)</f>
        <v>1</v>
      </c>
      <c r="AC12" s="7">
        <f>'Q2'!AC12/(1-'Q2'!AC$15-'Q2'!AC$16)</f>
        <v>0</v>
      </c>
      <c r="AD12" s="7">
        <f>'Q2'!AD12/(1-'Q2'!AD$15-'Q2'!AD$16)</f>
        <v>3.7735849056603779E-2</v>
      </c>
      <c r="AE12" s="5"/>
    </row>
    <row r="13" spans="1:31" x14ac:dyDescent="0.3">
      <c r="A13" t="s">
        <v>42</v>
      </c>
      <c r="B13" s="7">
        <f>'Q2'!B13/(1-'Q2'!B$15-'Q2'!B$16)</f>
        <v>3.9014373716632446E-2</v>
      </c>
      <c r="C13" s="7">
        <f>'Q2'!C13/(1-'Q2'!C$15-'Q2'!C$16)</f>
        <v>5.4999999999999993E-2</v>
      </c>
      <c r="D13" s="7">
        <f>'Q2'!D13/(1-'Q2'!D$15-'Q2'!D$16)</f>
        <v>2.787456445993031E-2</v>
      </c>
      <c r="E13" s="7">
        <f>'Q2'!E13/(1-'Q2'!E$15-'Q2'!E$16)</f>
        <v>1.0309278350515465E-2</v>
      </c>
      <c r="F13" s="7">
        <f>'Q2'!F13/(1-'Q2'!F$15-'Q2'!F$16)</f>
        <v>2.7027027027027029E-2</v>
      </c>
      <c r="G13" s="7">
        <f>'Q2'!G13/(1-'Q2'!G$15-'Q2'!G$16)</f>
        <v>3.9603960396039604E-2</v>
      </c>
      <c r="H13" s="7">
        <f>'Q2'!H13/(1-'Q2'!H$15-'Q2'!H$16)</f>
        <v>0.11842105263157894</v>
      </c>
      <c r="I13" s="7">
        <f>'Q2'!I13/(1-'Q2'!I$15-'Q2'!I$16)</f>
        <v>3.1250000000000007E-2</v>
      </c>
      <c r="J13" s="7">
        <f>'Q2'!J13/(1-'Q2'!J$15-'Q2'!J$16)</f>
        <v>1.3333333333333332E-2</v>
      </c>
      <c r="K13" s="7">
        <f>'Q2'!K13/(1-'Q2'!K$15-'Q2'!K$16)</f>
        <v>0</v>
      </c>
      <c r="L13" s="7">
        <f>'Q2'!L13/(1-'Q2'!L$15-'Q2'!L$16)</f>
        <v>0</v>
      </c>
      <c r="M13" s="7">
        <f>'Q2'!M13/(1-'Q2'!M$15-'Q2'!M$16)</f>
        <v>0</v>
      </c>
      <c r="N13" s="7">
        <f>'Q2'!N13/(1-'Q2'!N$15-'Q2'!N$16)</f>
        <v>0</v>
      </c>
      <c r="O13" s="7">
        <f>'Q2'!O13/(1-'Q2'!O$15-'Q2'!O$16)</f>
        <v>1.7857142857142856E-2</v>
      </c>
      <c r="P13" s="7">
        <f>'Q2'!P13/(1-'Q2'!P$15-'Q2'!P$16)</f>
        <v>0.39999999999999991</v>
      </c>
      <c r="Q13" s="7">
        <f>'Q2'!Q13/(1-'Q2'!Q$15-'Q2'!Q$16)</f>
        <v>0</v>
      </c>
      <c r="R13" s="7">
        <f>'Q2'!R13/(1-'Q2'!R$15-'Q2'!R$16)</f>
        <v>0</v>
      </c>
      <c r="S13" s="7">
        <f>'Q2'!S13/(1-'Q2'!S$15-'Q2'!S$16)</f>
        <v>0</v>
      </c>
      <c r="T13" s="7">
        <f>'Q2'!T13/(1-'Q2'!T$15-'Q2'!T$16)</f>
        <v>0</v>
      </c>
      <c r="U13" s="7">
        <f>'Q2'!U13/(1-'Q2'!U$15-'Q2'!U$16)</f>
        <v>0</v>
      </c>
      <c r="V13" s="7">
        <f>'Q2'!V13/(1-'Q2'!V$15-'Q2'!V$16)</f>
        <v>0</v>
      </c>
      <c r="W13" s="7">
        <f>'Q2'!W13/(1-'Q2'!W$15-'Q2'!W$16)</f>
        <v>1.6666666666666666E-2</v>
      </c>
      <c r="X13" s="7">
        <f>'Q2'!X13/(1-'Q2'!X$15-'Q2'!X$16)</f>
        <v>0</v>
      </c>
      <c r="Y13" s="7">
        <f>'Q2'!Y13/(1-'Q2'!Y$15-'Q2'!Y$16)</f>
        <v>0</v>
      </c>
      <c r="Z13" s="7">
        <f>'Q2'!Z13/(1-'Q2'!Z$15-'Q2'!Z$16)</f>
        <v>0</v>
      </c>
      <c r="AA13" s="7">
        <f>'Q2'!AA13/(1-'Q2'!AA$15-'Q2'!AA$16)</f>
        <v>0.92307692307692313</v>
      </c>
      <c r="AB13" s="7">
        <f>'Q2'!AB13/(1-'Q2'!AB$15-'Q2'!AB$16)</f>
        <v>0</v>
      </c>
      <c r="AC13" s="7">
        <f>'Q2'!AC13/(1-'Q2'!AC$15-'Q2'!AC$16)</f>
        <v>9.0909090909090925E-2</v>
      </c>
      <c r="AD13" s="7">
        <f>'Q2'!AD13/(1-'Q2'!AD$15-'Q2'!AD$16)</f>
        <v>3.7735849056603779E-2</v>
      </c>
      <c r="AE13" s="5"/>
    </row>
    <row r="14" spans="1:31" x14ac:dyDescent="0.3">
      <c r="A14" t="s">
        <v>7</v>
      </c>
      <c r="B14" s="7">
        <f>'Q2'!B14/(1-'Q2'!B$15-'Q2'!B$16)</f>
        <v>2.8747433264887066E-2</v>
      </c>
      <c r="C14" s="7">
        <f>'Q2'!C14/(1-'Q2'!C$15-'Q2'!C$16)</f>
        <v>9.9999999999999985E-3</v>
      </c>
      <c r="D14" s="7">
        <f>'Q2'!D14/(1-'Q2'!D$15-'Q2'!D$16)</f>
        <v>4.1811846689895467E-2</v>
      </c>
      <c r="E14" s="7">
        <f>'Q2'!E14/(1-'Q2'!E$15-'Q2'!E$16)</f>
        <v>1.0309278350515465E-2</v>
      </c>
      <c r="F14" s="7">
        <f>'Q2'!F14/(1-'Q2'!F$15-'Q2'!F$16)</f>
        <v>1.3513513513513514E-2</v>
      </c>
      <c r="G14" s="7">
        <f>'Q2'!G14/(1-'Q2'!G$15-'Q2'!G$16)</f>
        <v>4.9504950495049507E-2</v>
      </c>
      <c r="H14" s="7">
        <f>'Q2'!H14/(1-'Q2'!H$15-'Q2'!H$16)</f>
        <v>3.9473684210526314E-2</v>
      </c>
      <c r="I14" s="7">
        <f>'Q2'!I14/(1-'Q2'!I$15-'Q2'!I$16)</f>
        <v>4.6875000000000007E-2</v>
      </c>
      <c r="J14" s="7">
        <f>'Q2'!J14/(1-'Q2'!J$15-'Q2'!J$16)</f>
        <v>1.3333333333333332E-2</v>
      </c>
      <c r="K14" s="7">
        <f>'Q2'!K14/(1-'Q2'!K$15-'Q2'!K$16)</f>
        <v>0</v>
      </c>
      <c r="L14" s="7">
        <f>'Q2'!L14/(1-'Q2'!L$15-'Q2'!L$16)</f>
        <v>2.1276595744680847E-2</v>
      </c>
      <c r="M14" s="7">
        <f>'Q2'!M14/(1-'Q2'!M$15-'Q2'!M$16)</f>
        <v>1.2987012987012986E-2</v>
      </c>
      <c r="N14" s="7">
        <f>'Q2'!N14/(1-'Q2'!N$15-'Q2'!N$16)</f>
        <v>0</v>
      </c>
      <c r="O14" s="7">
        <f>'Q2'!O14/(1-'Q2'!O$15-'Q2'!O$16)</f>
        <v>1.7857142857142856E-2</v>
      </c>
      <c r="P14" s="7">
        <f>'Q2'!P14/(1-'Q2'!P$15-'Q2'!P$16)</f>
        <v>2.2222222222222216E-2</v>
      </c>
      <c r="Q14" s="7">
        <f>'Q2'!Q14/(1-'Q2'!Q$15-'Q2'!Q$16)</f>
        <v>2.9411764705882353E-2</v>
      </c>
      <c r="R14" s="7">
        <f>'Q2'!R14/(1-'Q2'!R$15-'Q2'!R$16)</f>
        <v>6.3829787234042562E-2</v>
      </c>
      <c r="S14" s="7">
        <f>'Q2'!S14/(1-'Q2'!S$15-'Q2'!S$16)</f>
        <v>3.9999999999999994E-2</v>
      </c>
      <c r="T14" s="7">
        <f>'Q2'!T14/(1-'Q2'!T$15-'Q2'!T$16)</f>
        <v>7.8947368421052627E-2</v>
      </c>
      <c r="U14" s="7">
        <f>'Q2'!U14/(1-'Q2'!U$15-'Q2'!U$16)</f>
        <v>2.6315789473684213E-2</v>
      </c>
      <c r="V14" s="7">
        <f>'Q2'!V14/(1-'Q2'!V$15-'Q2'!V$16)</f>
        <v>0</v>
      </c>
      <c r="W14" s="7">
        <f>'Q2'!W14/(1-'Q2'!W$15-'Q2'!W$16)</f>
        <v>2.4999999999999998E-2</v>
      </c>
      <c r="X14" s="7">
        <f>'Q2'!X14/(1-'Q2'!X$15-'Q2'!X$16)</f>
        <v>0.02</v>
      </c>
      <c r="Y14" s="7">
        <f>'Q2'!Y14/(1-'Q2'!Y$15-'Q2'!Y$16)</f>
        <v>0</v>
      </c>
      <c r="Z14" s="7">
        <f>'Q2'!Z14/(1-'Q2'!Z$15-'Q2'!Z$16)</f>
        <v>8.3333333333333329E-2</v>
      </c>
      <c r="AA14" s="7">
        <f>'Q2'!AA14/(1-'Q2'!AA$15-'Q2'!AA$16)</f>
        <v>7.6923076923076913E-2</v>
      </c>
      <c r="AB14" s="7">
        <f>'Q2'!AB14/(1-'Q2'!AB$15-'Q2'!AB$16)</f>
        <v>0</v>
      </c>
      <c r="AC14" s="7">
        <f>'Q2'!AC14/(1-'Q2'!AC$15-'Q2'!AC$16)</f>
        <v>0.27272727272727276</v>
      </c>
      <c r="AD14" s="7">
        <f>'Q2'!AD14/(1-'Q2'!AD$15-'Q2'!AD$16)</f>
        <v>3.7735849056603779E-2</v>
      </c>
      <c r="AE14" s="5"/>
    </row>
    <row r="15" spans="1:31" x14ac:dyDescent="0.3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1" x14ac:dyDescent="0.3">
      <c r="A16" t="s">
        <v>0</v>
      </c>
      <c r="B16" s="2">
        <v>1000</v>
      </c>
      <c r="C16" s="2">
        <v>516</v>
      </c>
      <c r="D16" s="2">
        <v>484</v>
      </c>
      <c r="E16" s="2">
        <v>186</v>
      </c>
      <c r="F16" s="2">
        <v>172</v>
      </c>
      <c r="G16" s="2">
        <v>243</v>
      </c>
      <c r="H16" s="2">
        <v>162</v>
      </c>
      <c r="I16" s="2">
        <v>123</v>
      </c>
      <c r="J16" s="2">
        <v>114</v>
      </c>
      <c r="K16" s="2">
        <v>75</v>
      </c>
      <c r="L16" s="2">
        <v>97</v>
      </c>
      <c r="M16" s="2">
        <v>134</v>
      </c>
      <c r="N16" s="2">
        <v>41</v>
      </c>
      <c r="O16" s="2">
        <v>114</v>
      </c>
      <c r="P16" s="2">
        <v>85</v>
      </c>
      <c r="Q16" s="2">
        <v>142</v>
      </c>
      <c r="R16" s="2">
        <v>90</v>
      </c>
      <c r="S16" s="2">
        <v>48</v>
      </c>
      <c r="T16" s="2">
        <v>90</v>
      </c>
      <c r="U16" s="2">
        <v>84</v>
      </c>
      <c r="V16" s="2">
        <v>146</v>
      </c>
      <c r="W16" s="2">
        <v>207</v>
      </c>
      <c r="X16" s="2">
        <v>75</v>
      </c>
      <c r="Y16" s="2">
        <v>88</v>
      </c>
      <c r="Z16" s="2">
        <v>41</v>
      </c>
      <c r="AA16" s="2">
        <v>15</v>
      </c>
      <c r="AB16" s="2">
        <v>4</v>
      </c>
      <c r="AC16" s="2">
        <v>21</v>
      </c>
      <c r="AD16" s="2">
        <v>403</v>
      </c>
    </row>
  </sheetData>
  <mergeCells count="4">
    <mergeCell ref="C4:D4"/>
    <mergeCell ref="E4:J4"/>
    <mergeCell ref="K4:U4"/>
    <mergeCell ref="V4:AD4"/>
  </mergeCells>
  <dataValidations count="1">
    <dataValidation type="list" allowBlank="1" showInputMessage="1" showErrorMessage="1" sqref="D1 C1:C3 E2:E3 K2:K3 V2:V3" xr:uid="{80E75EEA-E7AD-494E-9354-BA6335725919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 </vt:lpstr>
      <vt:lpstr>Q1</vt:lpstr>
      <vt:lpstr>Q1 (adjusted)</vt:lpstr>
      <vt:lpstr>Q2</vt:lpstr>
      <vt:lpstr>Q2 (adjusted)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2026-01-15T16:44:17Z</dcterms:created>
  <dcterms:modified xsi:type="dcterms:W3CDTF">2026-01-15T16:54:53Z</dcterms:modified>
</cp:coreProperties>
</file>