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yron\Downloads\"/>
    </mc:Choice>
  </mc:AlternateContent>
  <xr:revisionPtr revIDLastSave="0" documentId="8_{60787398-E0E5-45BC-84C1-DC9EC2FDC7C5}" xr6:coauthVersionLast="47" xr6:coauthVersionMax="47" xr10:uidLastSave="{00000000-0000-0000-0000-000000000000}"/>
  <bookViews>
    <workbookView xWindow="-110" yWindow="-110" windowWidth="19420" windowHeight="11500" xr2:uid="{652303C2-7DC7-4822-B272-06989747240F}"/>
  </bookViews>
  <sheets>
    <sheet name="Cover page" sheetId="12" r:id="rId1"/>
    <sheet name="Q1a" sheetId="3" r:id="rId2"/>
    <sheet name="Q1b" sheetId="4" r:id="rId3"/>
    <sheet name="Q1c" sheetId="5" r:id="rId4"/>
    <sheet name="Q2" sheetId="6" r:id="rId5"/>
    <sheet name="Q3" sheetId="7" r:id="rId6"/>
    <sheet name="Q4" sheetId="8" r:id="rId7"/>
    <sheet name="Q5" sheetId="9" r:id="rId8"/>
    <sheet name="Q6" sheetId="10" r:id="rId9"/>
    <sheet name="Q7" sheetId="11" r:id="rId10"/>
  </sheets>
  <definedNames>
    <definedName name="colhe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2" i="4" l="1"/>
  <c r="D12" i="4"/>
  <c r="E12" i="4"/>
  <c r="F12" i="4"/>
  <c r="G12" i="4"/>
  <c r="H12" i="4"/>
  <c r="I12" i="4"/>
  <c r="J12" i="4"/>
  <c r="K12" i="4"/>
  <c r="L12" i="4"/>
  <c r="M12" i="4"/>
  <c r="N12" i="4"/>
  <c r="O12" i="4"/>
  <c r="P12" i="4"/>
  <c r="Q12" i="4"/>
  <c r="R12" i="4"/>
  <c r="S12" i="4"/>
  <c r="T12" i="4"/>
  <c r="U12" i="4"/>
  <c r="V12" i="4"/>
  <c r="W12" i="4"/>
  <c r="X12" i="4"/>
  <c r="Y12" i="4"/>
  <c r="Z12" i="4"/>
  <c r="AA12" i="4"/>
  <c r="AB12" i="4"/>
  <c r="AC12" i="4"/>
  <c r="AD12" i="4"/>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B12" i="4"/>
  <c r="B12" i="5"/>
  <c r="B12" i="3"/>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B11" i="4"/>
  <c r="AD11" i="5"/>
  <c r="AC11" i="5"/>
  <c r="AB11" i="5"/>
  <c r="AA11" i="5"/>
  <c r="Z11" i="5"/>
  <c r="Y11" i="5"/>
  <c r="X11" i="5"/>
  <c r="W11" i="5"/>
  <c r="V11" i="5"/>
  <c r="U11" i="5"/>
  <c r="T11" i="5"/>
  <c r="S11" i="5"/>
  <c r="R11" i="5"/>
  <c r="Q11" i="5"/>
  <c r="P11" i="5"/>
  <c r="O11" i="5"/>
  <c r="N11" i="5"/>
  <c r="M11" i="5"/>
  <c r="L11" i="5"/>
  <c r="K11" i="5"/>
  <c r="J11" i="5"/>
  <c r="I11" i="5"/>
  <c r="H11" i="5"/>
  <c r="G11" i="5"/>
  <c r="F11" i="5"/>
  <c r="E11" i="5"/>
  <c r="D11" i="5"/>
  <c r="C11" i="5"/>
  <c r="B11" i="5"/>
  <c r="AD11" i="3"/>
  <c r="AC11" i="3"/>
  <c r="AB11" i="3"/>
  <c r="AA11" i="3"/>
  <c r="Z11" i="3"/>
  <c r="Y11" i="3"/>
  <c r="X11" i="3"/>
  <c r="W11" i="3"/>
  <c r="V11" i="3"/>
  <c r="U11" i="3"/>
  <c r="T11" i="3"/>
  <c r="S11" i="3"/>
  <c r="R11" i="3"/>
  <c r="Q11" i="3"/>
  <c r="P11" i="3"/>
  <c r="O11" i="3"/>
  <c r="N11" i="3"/>
  <c r="M11" i="3"/>
  <c r="L11" i="3"/>
  <c r="K11" i="3"/>
  <c r="J11" i="3"/>
  <c r="I11" i="3"/>
  <c r="H11" i="3"/>
  <c r="G11" i="3"/>
  <c r="F11" i="3"/>
  <c r="E11" i="3"/>
  <c r="D11" i="3"/>
  <c r="C11" i="3"/>
  <c r="B11" i="3"/>
  <c r="C8" i="4"/>
  <c r="D8" i="4"/>
  <c r="E8" i="4"/>
  <c r="F8" i="4"/>
  <c r="G8" i="4"/>
  <c r="H8" i="4"/>
  <c r="I8" i="4"/>
  <c r="J8" i="4"/>
  <c r="K8" i="4"/>
  <c r="L8" i="4"/>
  <c r="M8" i="4"/>
  <c r="N8" i="4"/>
  <c r="O8" i="4"/>
  <c r="P8" i="4"/>
  <c r="Q8" i="4"/>
  <c r="R8" i="4"/>
  <c r="S8" i="4"/>
  <c r="T8" i="4"/>
  <c r="U8" i="4"/>
  <c r="V8" i="4"/>
  <c r="W8" i="4"/>
  <c r="X8" i="4"/>
  <c r="Y8" i="4"/>
  <c r="Z8" i="4"/>
  <c r="AA8" i="4"/>
  <c r="AB8" i="4"/>
  <c r="AC8" i="4"/>
  <c r="AD8" i="4"/>
  <c r="C8" i="5"/>
  <c r="D8" i="5"/>
  <c r="E8" i="5"/>
  <c r="F8" i="5"/>
  <c r="G8" i="5"/>
  <c r="H8" i="5"/>
  <c r="I8" i="5"/>
  <c r="J8" i="5"/>
  <c r="K8" i="5"/>
  <c r="L8" i="5"/>
  <c r="M8" i="5"/>
  <c r="N8" i="5"/>
  <c r="O8" i="5"/>
  <c r="P8" i="5"/>
  <c r="Q8" i="5"/>
  <c r="R8" i="5"/>
  <c r="S8" i="5"/>
  <c r="T8" i="5"/>
  <c r="U8" i="5"/>
  <c r="V8" i="5"/>
  <c r="W8" i="5"/>
  <c r="X8" i="5"/>
  <c r="Y8" i="5"/>
  <c r="Z8" i="5"/>
  <c r="AA8" i="5"/>
  <c r="AB8" i="5"/>
  <c r="AC8" i="5"/>
  <c r="AD8" i="5"/>
  <c r="C8" i="3"/>
  <c r="D8" i="3"/>
  <c r="E8" i="3"/>
  <c r="F8" i="3"/>
  <c r="G8" i="3"/>
  <c r="H8" i="3"/>
  <c r="I8" i="3"/>
  <c r="J8" i="3"/>
  <c r="K8" i="3"/>
  <c r="L8" i="3"/>
  <c r="M8" i="3"/>
  <c r="N8" i="3"/>
  <c r="O8" i="3"/>
  <c r="P8" i="3"/>
  <c r="Q8" i="3"/>
  <c r="R8" i="3"/>
  <c r="S8" i="3"/>
  <c r="T8" i="3"/>
  <c r="U8" i="3"/>
  <c r="V8" i="3"/>
  <c r="W8" i="3"/>
  <c r="X8" i="3"/>
  <c r="Y8" i="3"/>
  <c r="Z8" i="3"/>
  <c r="AA8" i="3"/>
  <c r="AB8" i="3"/>
  <c r="AC8" i="3"/>
  <c r="AD8" i="3"/>
  <c r="B8" i="4"/>
  <c r="B8" i="5"/>
  <c r="B8" i="3"/>
</calcChain>
</file>

<file path=xl/sharedStrings.xml><?xml version="1.0" encoding="utf-8"?>
<sst xmlns="http://schemas.openxmlformats.org/spreadsheetml/2006/main" count="386" uniqueCount="90">
  <si>
    <t>Don't know</t>
  </si>
  <si>
    <t>Strongly disagree</t>
  </si>
  <si>
    <t>Tend to disagree</t>
  </si>
  <si>
    <t>Tend to agree</t>
  </si>
  <si>
    <t>Strongly agree</t>
  </si>
  <si>
    <t>To what extent do you agree or disagree with the following statements?</t>
  </si>
  <si>
    <t>Filtered N</t>
  </si>
  <si>
    <t>Did not vote</t>
  </si>
  <si>
    <t>Other</t>
  </si>
  <si>
    <t>Plaid Cymru</t>
  </si>
  <si>
    <t>SNP</t>
  </si>
  <si>
    <t>Green Party</t>
  </si>
  <si>
    <t>Reform UK</t>
  </si>
  <si>
    <t>Liberal Democrats</t>
  </si>
  <si>
    <t>Labour</t>
  </si>
  <si>
    <t>Conservative</t>
  </si>
  <si>
    <t>Yorkshire and the Humber</t>
  </si>
  <si>
    <t>West Midlands</t>
  </si>
  <si>
    <t>Wales</t>
  </si>
  <si>
    <t>South West</t>
  </si>
  <si>
    <t>South East</t>
  </si>
  <si>
    <t>Scotland</t>
  </si>
  <si>
    <t>North West</t>
  </si>
  <si>
    <t>North East</t>
  </si>
  <si>
    <t>London</t>
  </si>
  <si>
    <t>East of England</t>
  </si>
  <si>
    <t>East Midlands</t>
  </si>
  <si>
    <t>75+</t>
  </si>
  <si>
    <t>65-74</t>
  </si>
  <si>
    <t>55-64</t>
  </si>
  <si>
    <t>40-54</t>
  </si>
  <si>
    <t>30-39</t>
  </si>
  <si>
    <t>18-29</t>
  </si>
  <si>
    <t>Male</t>
  </si>
  <si>
    <t>Female</t>
  </si>
  <si>
    <t>All</t>
  </si>
  <si>
    <t>GE2024</t>
  </si>
  <si>
    <t>Region</t>
  </si>
  <si>
    <t>Age</t>
  </si>
  <si>
    <t>Gender</t>
  </si>
  <si>
    <t>I approve of Harry and Meghan's decision to return to live in the UK</t>
  </si>
  <si>
    <t>Harry and Meghan should become working members of the Royal Family again</t>
  </si>
  <si>
    <t>King Charles should provide Harry and Meghan with an official residence in the UK</t>
  </si>
  <si>
    <t>A combination of both</t>
  </si>
  <si>
    <t>Harry and Meghan themselves</t>
  </si>
  <si>
    <t>The taxpayer</t>
  </si>
  <si>
    <t>Who do you think should pay for Harry and Meghan's security while they are in the UK?</t>
  </si>
  <si>
    <t>Q2</t>
  </si>
  <si>
    <t>Weaker</t>
  </si>
  <si>
    <t>No difference</t>
  </si>
  <si>
    <t>Stronger</t>
  </si>
  <si>
    <t>Do you think Harry and Meghan's return to the UK will make the Monarchy stronger, make it weaker, or make no difference?</t>
  </si>
  <si>
    <t>Q3</t>
  </si>
  <si>
    <t>No, they should not apologise</t>
  </si>
  <si>
    <t>Yes, they should apologise</t>
  </si>
  <si>
    <t>Harry and Meghan have been accused of implying the Royal Family is racist, in comments they made during their 2021 interview with Oprah Winfrey.
Do you think Harry and Meghan should apologise for these comments, or not?</t>
  </si>
  <si>
    <t>Q4</t>
  </si>
  <si>
    <t>Neither</t>
  </si>
  <si>
    <t>Both Equally</t>
  </si>
  <si>
    <t>Harry</t>
  </si>
  <si>
    <t>William</t>
  </si>
  <si>
    <t>Which of the following do you think should make the first move to reconcile the relationship between Prince William and Prince Harry?</t>
  </si>
  <si>
    <t>Q5</t>
  </si>
  <si>
    <t>None of the above</t>
  </si>
  <si>
    <t>Meghan's acting career</t>
  </si>
  <si>
    <t>To reconcile with the Royal Family</t>
  </si>
  <si>
    <t>Financial reasons</t>
  </si>
  <si>
    <t>For their children's education</t>
  </si>
  <si>
    <t>Harry is homesick</t>
  </si>
  <si>
    <t>Why do you think Harry and Meghan are returning to the UK? Please select all that apply</t>
  </si>
  <si>
    <t>Q6</t>
  </si>
  <si>
    <t>No</t>
  </si>
  <si>
    <t>Yes</t>
  </si>
  <si>
    <t>As a working royal, Harry used to take part in the official wreath-laying at the Cenotaph on Remembrance Sunday. Since stepping back from royal duties in 2020, he has not taken part in this or other official royal engagements.
Do you think Harry should be allowed to lay a wreath at the Cenotaph on Remembrance Sunday?</t>
  </si>
  <si>
    <t>Q7</t>
  </si>
  <si>
    <t>Royals polling</t>
  </si>
  <si>
    <t>Fieldwork date:</t>
  </si>
  <si>
    <t>21st Aug 2026</t>
  </si>
  <si>
    <t>Sample size</t>
  </si>
  <si>
    <t>Audience</t>
  </si>
  <si>
    <t>GB adults</t>
  </si>
  <si>
    <t>Sample detail</t>
  </si>
  <si>
    <t>Final sample has been filtered and weighted to be representative by age group, gender, UK regions and GE2024</t>
  </si>
  <si>
    <t>Client</t>
  </si>
  <si>
    <t>Mail on Sunday</t>
  </si>
  <si>
    <t>Contact</t>
  </si>
  <si>
    <t>ask@findoutnow.co.uk</t>
  </si>
  <si>
    <t>Agree</t>
  </si>
  <si>
    <t>Disagree</t>
  </si>
  <si>
    <t>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</si>
</sst>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sz val="11"/>
      <name val="Aptos Narrow"/>
      <family val="2"/>
      <scheme val="minor"/>
    </font>
    <font>
      <u/>
      <sz val="11"/>
      <color theme="10"/>
      <name val="Aptos Narrow"/>
      <family val="2"/>
      <scheme val="minor"/>
    </font>
    <font>
      <sz val="12"/>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i/>
      <sz val="11"/>
      <color indexed="8"/>
      <name val="Aptos Narrow"/>
      <family val="2"/>
      <scheme val="minor"/>
    </font>
    <font>
      <b/>
      <i/>
      <sz val="11"/>
      <color indexed="8"/>
      <name val="Aptos Narrow"/>
      <family val="2"/>
      <scheme val="minor"/>
    </font>
  </fonts>
  <fills count="2">
    <fill>
      <patternFill patternType="none"/>
    </fill>
    <fill>
      <patternFill patternType="gray125"/>
    </fill>
  </fills>
  <borders count="8">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7" fillId="0" borderId="0" applyNumberFormat="0" applyFill="0" applyBorder="0" applyAlignment="0" applyProtection="0"/>
    <xf numFmtId="0" fontId="8" fillId="0" borderId="0"/>
  </cellStyleXfs>
  <cellXfs count="36">
    <xf numFmtId="0" fontId="0" fillId="0" borderId="0" xfId="0"/>
    <xf numFmtId="0" fontId="0" fillId="0" borderId="1" xfId="0" applyBorder="1"/>
    <xf numFmtId="0" fontId="3" fillId="0" borderId="0" xfId="0" applyFont="1"/>
    <xf numFmtId="0" fontId="2" fillId="0" borderId="0" xfId="0" applyFont="1"/>
    <xf numFmtId="49" fontId="0" fillId="0" borderId="0" xfId="0" applyNumberFormat="1"/>
    <xf numFmtId="49" fontId="5" fillId="0" borderId="0" xfId="0" applyNumberFormat="1" applyFont="1" applyAlignment="1">
      <alignment horizontal="right"/>
    </xf>
    <xf numFmtId="1" fontId="0" fillId="0" borderId="0" xfId="0" applyNumberFormat="1"/>
    <xf numFmtId="0" fontId="0" fillId="0" borderId="3" xfId="0" applyBorder="1"/>
    <xf numFmtId="49" fontId="0" fillId="0" borderId="0" xfId="0" applyNumberFormat="1" applyAlignment="1">
      <alignment horizontal="left" vertical="center" wrapText="1"/>
    </xf>
    <xf numFmtId="9" fontId="0" fillId="0" borderId="1" xfId="1" applyFont="1" applyBorder="1"/>
    <xf numFmtId="9" fontId="0" fillId="0" borderId="2" xfId="1" applyFont="1" applyBorder="1"/>
    <xf numFmtId="49" fontId="0" fillId="0" borderId="0" xfId="0" applyNumberFormat="1" applyAlignment="1">
      <alignment wrapText="1"/>
    </xf>
    <xf numFmtId="49" fontId="0" fillId="0" borderId="1" xfId="0" applyNumberFormat="1" applyBorder="1" applyAlignment="1">
      <alignment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6" xfId="0" applyNumberFormat="1" applyBorder="1" applyAlignment="1">
      <alignment horizontal="center" vertical="center" wrapText="1"/>
    </xf>
    <xf numFmtId="0" fontId="3" fillId="0" borderId="7" xfId="0" applyFont="1" applyBorder="1" applyAlignment="1">
      <alignment horizontal="center"/>
    </xf>
    <xf numFmtId="0" fontId="3" fillId="0" borderId="6" xfId="0" applyFont="1" applyBorder="1" applyAlignment="1">
      <alignment horizontal="center"/>
    </xf>
    <xf numFmtId="0" fontId="3" fillId="0" borderId="6" xfId="0" applyFont="1" applyBorder="1"/>
    <xf numFmtId="49" fontId="3" fillId="0" borderId="0" xfId="0" applyNumberFormat="1" applyFont="1"/>
    <xf numFmtId="0" fontId="6" fillId="0" borderId="0" xfId="0" applyFont="1"/>
    <xf numFmtId="49" fontId="6" fillId="0" borderId="0" xfId="0" applyNumberFormat="1" applyFont="1"/>
    <xf numFmtId="0" fontId="2" fillId="0" borderId="0" xfId="0" applyFont="1" applyAlignment="1">
      <alignment wrapText="1"/>
    </xf>
    <xf numFmtId="0" fontId="9" fillId="0" borderId="0" xfId="3" applyFont="1" applyAlignment="1">
      <alignment horizontal="center" wrapText="1"/>
    </xf>
    <xf numFmtId="0" fontId="8" fillId="0" borderId="0" xfId="3"/>
    <xf numFmtId="0" fontId="10" fillId="0" borderId="0" xfId="3" applyFont="1" applyAlignment="1">
      <alignment wrapText="1"/>
    </xf>
    <xf numFmtId="0" fontId="11" fillId="0" borderId="0" xfId="3" applyFont="1" applyAlignment="1">
      <alignment wrapText="1"/>
    </xf>
    <xf numFmtId="0" fontId="3" fillId="0" borderId="0" xfId="3" applyFont="1" applyAlignment="1">
      <alignment vertical="center" wrapText="1"/>
    </xf>
    <xf numFmtId="3" fontId="1" fillId="0" borderId="0" xfId="3" applyNumberFormat="1" applyFont="1" applyAlignment="1">
      <alignment horizontal="left" vertical="center" wrapText="1"/>
    </xf>
    <xf numFmtId="0" fontId="0" fillId="0" borderId="0" xfId="3" applyFont="1" applyAlignment="1">
      <alignment vertical="center" wrapText="1"/>
    </xf>
    <xf numFmtId="0" fontId="7" fillId="0" borderId="0" xfId="2" applyAlignment="1">
      <alignment vertical="center" wrapText="1"/>
    </xf>
    <xf numFmtId="0" fontId="10" fillId="0" borderId="0" xfId="3" applyFont="1" applyAlignment="1"/>
    <xf numFmtId="49" fontId="4" fillId="0" borderId="0" xfId="0" applyNumberFormat="1" applyFont="1" applyAlignment="1"/>
    <xf numFmtId="9" fontId="4" fillId="0" borderId="2" xfId="1" applyFont="1" applyBorder="1"/>
    <xf numFmtId="9" fontId="12" fillId="0" borderId="2" xfId="1" applyFont="1" applyBorder="1"/>
    <xf numFmtId="49" fontId="13" fillId="0" borderId="0" xfId="0" applyNumberFormat="1" applyFont="1" applyAlignment="1">
      <alignment horizontal="right"/>
    </xf>
  </cellXfs>
  <cellStyles count="4">
    <cellStyle name="Hyperlink" xfId="2" builtinId="8"/>
    <cellStyle name="Normal" xfId="0" builtinId="0"/>
    <cellStyle name="Normal 2" xfId="3" xr:uid="{28A82022-A9A7-4528-91D8-9BE1E1A702BE}"/>
    <cellStyle name="Percent 2" xfId="1" xr:uid="{393D1F30-1065-413D-AFAF-FD51CE12CF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k@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F004-6B4D-4E53-8AB5-3491B0F38ED0}">
  <sheetPr codeName="Sheet2"/>
  <dimension ref="A2:E9"/>
  <sheetViews>
    <sheetView tabSelected="1" zoomScaleNormal="100" workbookViewId="0"/>
  </sheetViews>
  <sheetFormatPr defaultColWidth="8.81640625" defaultRowHeight="14.5" customHeight="1" x14ac:dyDescent="0.45"/>
  <cols>
    <col min="1" max="1" width="8.81640625" style="25"/>
    <col min="2" max="2" width="19.81640625" style="25" customWidth="1"/>
    <col min="3" max="3" width="58.453125" style="25" customWidth="1"/>
    <col min="4" max="16384" width="8.81640625" style="25"/>
  </cols>
  <sheetData>
    <row r="2" spans="1:5" ht="23" customHeight="1" x14ac:dyDescent="0.55000000000000004">
      <c r="A2" s="31"/>
      <c r="B2" s="23" t="s">
        <v>75</v>
      </c>
      <c r="C2" s="23"/>
      <c r="D2" s="24"/>
    </row>
    <row r="3" spans="1:5" ht="14.5" customHeight="1" x14ac:dyDescent="0.45">
      <c r="B3" s="26"/>
      <c r="E3"/>
    </row>
    <row r="4" spans="1:5" ht="14.5" customHeight="1" x14ac:dyDescent="0.45">
      <c r="B4" s="27" t="s">
        <v>76</v>
      </c>
      <c r="C4" t="s">
        <v>77</v>
      </c>
    </row>
    <row r="5" spans="1:5" ht="18.5" x14ac:dyDescent="0.45">
      <c r="B5" s="27" t="s">
        <v>78</v>
      </c>
      <c r="C5" s="28">
        <v>2001</v>
      </c>
    </row>
    <row r="6" spans="1:5" ht="18.5" x14ac:dyDescent="0.45">
      <c r="B6" s="27" t="s">
        <v>79</v>
      </c>
      <c r="C6" s="29" t="s">
        <v>80</v>
      </c>
    </row>
    <row r="7" spans="1:5" ht="29" x14ac:dyDescent="0.45">
      <c r="B7" s="27" t="s">
        <v>81</v>
      </c>
      <c r="C7" s="29" t="s">
        <v>82</v>
      </c>
    </row>
    <row r="8" spans="1:5" ht="14.5" customHeight="1" x14ac:dyDescent="0.45">
      <c r="B8" s="27" t="s">
        <v>83</v>
      </c>
      <c r="C8" s="29" t="s">
        <v>84</v>
      </c>
    </row>
    <row r="9" spans="1:5" ht="14.5" customHeight="1" x14ac:dyDescent="0.45">
      <c r="B9" s="27" t="s">
        <v>85</v>
      </c>
      <c r="C9" s="30" t="s">
        <v>86</v>
      </c>
    </row>
  </sheetData>
  <mergeCells count="1">
    <mergeCell ref="B2:C2"/>
  </mergeCells>
  <hyperlinks>
    <hyperlink ref="C9" r:id="rId1" xr:uid="{420CCA46-57CF-4EC8-87E8-A2057686D8B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AF347-C4DE-4E06-ADBD-467CE9B2B627}">
  <sheetPr codeName="Sheet28"/>
  <dimension ref="A1:AE10"/>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74</v>
      </c>
      <c r="B1" s="3"/>
      <c r="C1" s="22"/>
      <c r="D1" s="3"/>
      <c r="E1" s="3"/>
      <c r="F1" s="3"/>
      <c r="K1" s="3"/>
      <c r="L1" s="3"/>
      <c r="V1" s="3"/>
      <c r="W1" s="3"/>
    </row>
    <row r="2" spans="1:31" x14ac:dyDescent="0.35">
      <c r="A2" s="32" t="s">
        <v>73</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72</v>
      </c>
      <c r="B6" s="10">
        <v>0.36237442518813101</v>
      </c>
      <c r="C6" s="9">
        <v>0.36122267199157226</v>
      </c>
      <c r="D6" s="9">
        <v>0.36361153250777611</v>
      </c>
      <c r="E6" s="9">
        <v>0.35569033921144383</v>
      </c>
      <c r="F6" s="9">
        <v>0.43927791943042033</v>
      </c>
      <c r="G6" s="9">
        <v>0.37204559530724401</v>
      </c>
      <c r="H6" s="9">
        <v>0.35182604939468304</v>
      </c>
      <c r="I6" s="9">
        <v>0.30887955217437835</v>
      </c>
      <c r="J6" s="9">
        <v>0.31030504264796915</v>
      </c>
      <c r="K6" s="9">
        <v>0.40480287716655433</v>
      </c>
      <c r="L6" s="9">
        <v>0.38081771884225879</v>
      </c>
      <c r="M6" s="9">
        <v>0.34606234557628635</v>
      </c>
      <c r="N6" s="9">
        <v>0.40289564804421374</v>
      </c>
      <c r="O6" s="9">
        <v>0.31211871013068526</v>
      </c>
      <c r="P6" s="9">
        <v>0.36377571287402016</v>
      </c>
      <c r="Q6" s="9">
        <v>0.33929240212750278</v>
      </c>
      <c r="R6" s="9">
        <v>0.38510859487371218</v>
      </c>
      <c r="S6" s="9">
        <v>0.3767519174821643</v>
      </c>
      <c r="T6" s="9">
        <v>0.3530807879376206</v>
      </c>
      <c r="U6" s="9">
        <v>0.39232977704918798</v>
      </c>
      <c r="V6" s="9">
        <v>0.34700464331786407</v>
      </c>
      <c r="W6" s="9">
        <v>0.4360483434336993</v>
      </c>
      <c r="X6" s="9">
        <v>0.40171804256595062</v>
      </c>
      <c r="Y6" s="9">
        <v>0.33591065616788129</v>
      </c>
      <c r="Z6" s="9">
        <v>0.36155845662709474</v>
      </c>
      <c r="AA6" s="9">
        <v>0.35312179638140068</v>
      </c>
      <c r="AB6" s="9">
        <v>0.16883631268354127</v>
      </c>
      <c r="AC6" s="9">
        <v>0.32019242389089625</v>
      </c>
      <c r="AD6" s="9">
        <v>0.33301619696830004</v>
      </c>
      <c r="AE6" s="1"/>
    </row>
    <row r="7" spans="1:31" x14ac:dyDescent="0.35">
      <c r="A7" s="4" t="s">
        <v>71</v>
      </c>
      <c r="B7" s="10">
        <v>0.34044581054893924</v>
      </c>
      <c r="C7" s="9">
        <v>0.30253651533211529</v>
      </c>
      <c r="D7" s="9">
        <v>0.38116448772351058</v>
      </c>
      <c r="E7" s="9">
        <v>0.2282550650628416</v>
      </c>
      <c r="F7" s="9">
        <v>0.19109649457524422</v>
      </c>
      <c r="G7" s="9">
        <v>0.29826407041665021</v>
      </c>
      <c r="H7" s="9">
        <v>0.3931503190422761</v>
      </c>
      <c r="I7" s="9">
        <v>0.5423446301267415</v>
      </c>
      <c r="J7" s="9">
        <v>0.54227802385768065</v>
      </c>
      <c r="K7" s="9">
        <v>0.31914569015283323</v>
      </c>
      <c r="L7" s="9">
        <v>0.32943755395192076</v>
      </c>
      <c r="M7" s="9">
        <v>0.36063072015618408</v>
      </c>
      <c r="N7" s="9">
        <v>0.32372610474315849</v>
      </c>
      <c r="O7" s="9">
        <v>0.34338631215521681</v>
      </c>
      <c r="P7" s="9">
        <v>0.35761400446716007</v>
      </c>
      <c r="Q7" s="9">
        <v>0.35385041798770872</v>
      </c>
      <c r="R7" s="9">
        <v>0.40547132962789223</v>
      </c>
      <c r="S7" s="9">
        <v>0.26510003425486117</v>
      </c>
      <c r="T7" s="9">
        <v>0.35322424307771288</v>
      </c>
      <c r="U7" s="9">
        <v>0.26430937252760683</v>
      </c>
      <c r="V7" s="9">
        <v>0.51361552864246562</v>
      </c>
      <c r="W7" s="9">
        <v>0.24410363016301967</v>
      </c>
      <c r="X7" s="9">
        <v>0.3468642784416</v>
      </c>
      <c r="Y7" s="9">
        <v>0.52936261031766685</v>
      </c>
      <c r="Z7" s="9">
        <v>0.2301813119102265</v>
      </c>
      <c r="AA7" s="9">
        <v>0.28021614364210812</v>
      </c>
      <c r="AB7" s="9">
        <v>0.38332465275559136</v>
      </c>
      <c r="AC7" s="9">
        <v>0.29820458312152204</v>
      </c>
      <c r="AD7" s="9">
        <v>0.30026061407224164</v>
      </c>
      <c r="AE7" s="1"/>
    </row>
    <row r="8" spans="1:31" x14ac:dyDescent="0.35">
      <c r="A8" s="4" t="s">
        <v>0</v>
      </c>
      <c r="B8" s="10">
        <v>0.29717976426293496</v>
      </c>
      <c r="C8" s="9">
        <v>0.33624081267631051</v>
      </c>
      <c r="D8" s="9">
        <v>0.25522397976871364</v>
      </c>
      <c r="E8" s="9">
        <v>0.41605459572571446</v>
      </c>
      <c r="F8" s="9">
        <v>0.36962558599433581</v>
      </c>
      <c r="G8" s="9">
        <v>0.32969033427610472</v>
      </c>
      <c r="H8" s="9">
        <v>0.25502363156303992</v>
      </c>
      <c r="I8" s="9">
        <v>0.14877581769887993</v>
      </c>
      <c r="J8" s="9">
        <v>0.14741693349435228</v>
      </c>
      <c r="K8" s="9">
        <v>0.27605143268061255</v>
      </c>
      <c r="L8" s="9">
        <v>0.28974472720582001</v>
      </c>
      <c r="M8" s="9">
        <v>0.2933069342675288</v>
      </c>
      <c r="N8" s="9">
        <v>0.27337824721262816</v>
      </c>
      <c r="O8" s="9">
        <v>0.34449497771409726</v>
      </c>
      <c r="P8" s="9">
        <v>0.2786102826588201</v>
      </c>
      <c r="Q8" s="9">
        <v>0.30685717988478811</v>
      </c>
      <c r="R8" s="9">
        <v>0.20942007549839567</v>
      </c>
      <c r="S8" s="9">
        <v>0.35814804826297425</v>
      </c>
      <c r="T8" s="9">
        <v>0.29369496898466685</v>
      </c>
      <c r="U8" s="9">
        <v>0.34336085042320524</v>
      </c>
      <c r="V8" s="9">
        <v>0.13937982803967142</v>
      </c>
      <c r="W8" s="9">
        <v>0.31984802640328103</v>
      </c>
      <c r="X8" s="9">
        <v>0.25141767899244971</v>
      </c>
      <c r="Y8" s="9">
        <v>0.13472673351445186</v>
      </c>
      <c r="Z8" s="9">
        <v>0.40826023146267892</v>
      </c>
      <c r="AA8" s="9">
        <v>0.36666205997649132</v>
      </c>
      <c r="AB8" s="9">
        <v>0.44783903456086738</v>
      </c>
      <c r="AC8" s="9">
        <v>0.38160299298758177</v>
      </c>
      <c r="AD8" s="9">
        <v>0.36672318895945788</v>
      </c>
      <c r="AE8" s="1"/>
    </row>
    <row r="9" spans="1:31" x14ac:dyDescent="0.35">
      <c r="A9" s="8"/>
      <c r="B9" s="7"/>
      <c r="C9" s="7"/>
      <c r="D9" s="7"/>
      <c r="E9" s="7"/>
      <c r="F9" s="7"/>
      <c r="G9" s="7"/>
      <c r="H9" s="7"/>
      <c r="I9" s="7"/>
      <c r="J9" s="7"/>
      <c r="K9" s="7"/>
      <c r="L9" s="7"/>
      <c r="M9" s="7"/>
      <c r="N9" s="7"/>
      <c r="O9" s="7"/>
      <c r="P9" s="7"/>
      <c r="Q9" s="7"/>
      <c r="R9" s="7"/>
      <c r="S9" s="7"/>
      <c r="T9" s="7"/>
      <c r="U9" s="7"/>
      <c r="V9" s="7"/>
      <c r="W9" s="7"/>
      <c r="X9" s="7"/>
      <c r="Y9" s="7"/>
      <c r="Z9" s="7"/>
      <c r="AA9" s="7"/>
      <c r="AB9" s="7"/>
      <c r="AC9" s="7"/>
      <c r="AD9" s="7"/>
    </row>
    <row r="10" spans="1:31" x14ac:dyDescent="0.35">
      <c r="A10" s="4" t="s">
        <v>6</v>
      </c>
      <c r="B10" s="6">
        <v>2000.99999999999</v>
      </c>
      <c r="C10" s="6">
        <v>1036.2479223136991</v>
      </c>
      <c r="D10" s="6">
        <v>964.75207768630264</v>
      </c>
      <c r="E10" s="6">
        <v>370.7463569198232</v>
      </c>
      <c r="F10" s="6">
        <v>342.83811508775608</v>
      </c>
      <c r="G10" s="6">
        <v>486.17488481744937</v>
      </c>
      <c r="H10" s="6">
        <v>324.74182482528255</v>
      </c>
      <c r="I10" s="6">
        <v>247.44496932719665</v>
      </c>
      <c r="J10" s="6">
        <v>229.05384902249213</v>
      </c>
      <c r="K10" s="6">
        <v>150.78848088392709</v>
      </c>
      <c r="L10" s="6">
        <v>193.81077561033996</v>
      </c>
      <c r="M10" s="6">
        <v>267.24335615912639</v>
      </c>
      <c r="N10" s="6">
        <v>82.515574426967547</v>
      </c>
      <c r="O10" s="6">
        <v>227.46661818795661</v>
      </c>
      <c r="P10" s="6">
        <v>169.94968269563478</v>
      </c>
      <c r="Q10" s="6">
        <v>284.92075861613949</v>
      </c>
      <c r="R10" s="6">
        <v>179.2551275579367</v>
      </c>
      <c r="S10" s="6">
        <v>96.076745048581373</v>
      </c>
      <c r="T10" s="6">
        <v>180.81576160119388</v>
      </c>
      <c r="U10" s="6">
        <v>168.15711921219611</v>
      </c>
      <c r="V10" s="6">
        <v>291.75926281853464</v>
      </c>
      <c r="W10" s="6">
        <v>415.13730450699234</v>
      </c>
      <c r="X10" s="6">
        <v>150.3566432148514</v>
      </c>
      <c r="Y10" s="6">
        <v>175.7902600054087</v>
      </c>
      <c r="Z10" s="6">
        <v>82.677910862854517</v>
      </c>
      <c r="AA10" s="6">
        <v>31.022234747337592</v>
      </c>
      <c r="AB10" s="6">
        <v>8.4048002763692811</v>
      </c>
      <c r="AC10" s="6">
        <v>42.901897495488093</v>
      </c>
      <c r="AD10" s="6">
        <v>802.9496860721631</v>
      </c>
    </row>
  </sheetData>
  <mergeCells count="4">
    <mergeCell ref="C4:D4"/>
    <mergeCell ref="E4:J4"/>
    <mergeCell ref="K4:U4"/>
    <mergeCell ref="V4:A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60BC2-F6B2-4BBA-AF4B-F5FAE84A2504}">
  <sheetPr codeName="Sheet17"/>
  <dimension ref="A1:AE15"/>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5</v>
      </c>
      <c r="B1" s="3"/>
      <c r="C1" s="3"/>
      <c r="D1" s="3"/>
      <c r="E1" s="3"/>
      <c r="F1" s="3"/>
      <c r="K1" s="3"/>
      <c r="L1" s="3"/>
      <c r="V1" s="3"/>
      <c r="W1" s="3"/>
    </row>
    <row r="2" spans="1:31" x14ac:dyDescent="0.35">
      <c r="A2" s="32" t="s">
        <v>40</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4</v>
      </c>
      <c r="B6" s="10">
        <v>9.5305141580478994E-2</v>
      </c>
      <c r="C6" s="9">
        <v>0.1007956676659663</v>
      </c>
      <c r="D6" s="9">
        <v>8.9407723601197531E-2</v>
      </c>
      <c r="E6" s="9">
        <v>0.11796719804090545</v>
      </c>
      <c r="F6" s="9">
        <v>0.13279466542916341</v>
      </c>
      <c r="G6" s="9">
        <v>0.10088216598292002</v>
      </c>
      <c r="H6" s="9">
        <v>6.7959391800623922E-2</v>
      </c>
      <c r="I6" s="9">
        <v>4.4938258982034032E-2</v>
      </c>
      <c r="J6" s="9">
        <v>8.3854640451137052E-2</v>
      </c>
      <c r="K6" s="9">
        <v>0.13755316883700788</v>
      </c>
      <c r="L6" s="9">
        <v>9.3089208846331761E-2</v>
      </c>
      <c r="M6" s="9">
        <v>0.11067819127717553</v>
      </c>
      <c r="N6" s="9">
        <v>9.0153415638302106E-2</v>
      </c>
      <c r="O6" s="9">
        <v>0.10689473323255776</v>
      </c>
      <c r="P6" s="9">
        <v>6.6889446455988613E-2</v>
      </c>
      <c r="Q6" s="9">
        <v>8.8745780006749236E-2</v>
      </c>
      <c r="R6" s="9">
        <v>7.4269794315024812E-2</v>
      </c>
      <c r="S6" s="9">
        <v>0.1167970975926014</v>
      </c>
      <c r="T6" s="9">
        <v>7.973724314488366E-2</v>
      </c>
      <c r="U6" s="9">
        <v>8.9110563165643933E-2</v>
      </c>
      <c r="V6" s="9">
        <v>6.6708060200975985E-2</v>
      </c>
      <c r="W6" s="9">
        <v>0.12980029817782113</v>
      </c>
      <c r="X6" s="9">
        <v>0.13225750681504167</v>
      </c>
      <c r="Y6" s="9">
        <v>6.9150400721131003E-2</v>
      </c>
      <c r="Z6" s="9">
        <v>0.1482540090514482</v>
      </c>
      <c r="AA6" s="9">
        <v>0</v>
      </c>
      <c r="AB6" s="9">
        <v>8.3397162798652447E-2</v>
      </c>
      <c r="AC6" s="9">
        <v>6.8073296513701295E-2</v>
      </c>
      <c r="AD6" s="9">
        <v>8.6477951994335583E-2</v>
      </c>
      <c r="AE6" s="1"/>
    </row>
    <row r="7" spans="1:31" x14ac:dyDescent="0.35">
      <c r="A7" s="4" t="s">
        <v>3</v>
      </c>
      <c r="B7" s="10">
        <v>0.17527356944450395</v>
      </c>
      <c r="C7" s="9">
        <v>0.16534155380598553</v>
      </c>
      <c r="D7" s="9">
        <v>0.18594162687381005</v>
      </c>
      <c r="E7" s="9">
        <v>0.21809211657363547</v>
      </c>
      <c r="F7" s="9">
        <v>0.16771113724040629</v>
      </c>
      <c r="G7" s="9">
        <v>0.17816505098882543</v>
      </c>
      <c r="H7" s="9">
        <v>0.15295629927391591</v>
      </c>
      <c r="I7" s="9">
        <v>0.18485093520078255</v>
      </c>
      <c r="J7" s="9">
        <v>0.13244339637163755</v>
      </c>
      <c r="K7" s="9">
        <v>0.20389961115871069</v>
      </c>
      <c r="L7" s="9">
        <v>0.16604361824676866</v>
      </c>
      <c r="M7" s="9">
        <v>0.19426325379768347</v>
      </c>
      <c r="N7" s="9">
        <v>0.18259554084894858</v>
      </c>
      <c r="O7" s="9">
        <v>0.1011221224587964</v>
      </c>
      <c r="P7" s="9">
        <v>0.18769866867918572</v>
      </c>
      <c r="Q7" s="9">
        <v>0.17858831246984655</v>
      </c>
      <c r="R7" s="9">
        <v>0.18949782892987668</v>
      </c>
      <c r="S7" s="9">
        <v>0.11586394289754837</v>
      </c>
      <c r="T7" s="9">
        <v>0.16971881858132534</v>
      </c>
      <c r="U7" s="9">
        <v>0.23335460555787804</v>
      </c>
      <c r="V7" s="9">
        <v>0.1986080608719713</v>
      </c>
      <c r="W7" s="9">
        <v>0.22877892143429063</v>
      </c>
      <c r="X7" s="9">
        <v>0.23682699966970744</v>
      </c>
      <c r="Y7" s="9">
        <v>0.11865296574762851</v>
      </c>
      <c r="Z7" s="9">
        <v>0.14448060656574149</v>
      </c>
      <c r="AA7" s="9">
        <v>0.14144156012854969</v>
      </c>
      <c r="AB7" s="9">
        <v>8.5439149884888821E-2</v>
      </c>
      <c r="AC7" s="9">
        <v>0.31360824254324726</v>
      </c>
      <c r="AD7" s="9">
        <v>0.13802830255538512</v>
      </c>
      <c r="AE7" s="1"/>
    </row>
    <row r="8" spans="1:31" x14ac:dyDescent="0.35">
      <c r="A8" s="5" t="s">
        <v>87</v>
      </c>
      <c r="B8" s="33">
        <f>B6+B7</f>
        <v>0.27057871102498293</v>
      </c>
      <c r="C8" s="33">
        <f t="shared" ref="C8:AD8" si="0">C6+C7</f>
        <v>0.26613722147195185</v>
      </c>
      <c r="D8" s="33">
        <f t="shared" si="0"/>
        <v>0.27534935047500758</v>
      </c>
      <c r="E8" s="33">
        <f t="shared" si="0"/>
        <v>0.33605931461454092</v>
      </c>
      <c r="F8" s="33">
        <f t="shared" si="0"/>
        <v>0.30050580266956972</v>
      </c>
      <c r="G8" s="33">
        <f t="shared" si="0"/>
        <v>0.27904721697174545</v>
      </c>
      <c r="H8" s="33">
        <f t="shared" si="0"/>
        <v>0.22091569107453984</v>
      </c>
      <c r="I8" s="33">
        <f t="shared" si="0"/>
        <v>0.22978919418281657</v>
      </c>
      <c r="J8" s="33">
        <f t="shared" si="0"/>
        <v>0.2162980368227746</v>
      </c>
      <c r="K8" s="33">
        <f t="shared" si="0"/>
        <v>0.34145277999571855</v>
      </c>
      <c r="L8" s="33">
        <f t="shared" si="0"/>
        <v>0.25913282709310043</v>
      </c>
      <c r="M8" s="33">
        <f t="shared" si="0"/>
        <v>0.30494144507485899</v>
      </c>
      <c r="N8" s="33">
        <f t="shared" si="0"/>
        <v>0.27274895648725067</v>
      </c>
      <c r="O8" s="33">
        <f t="shared" si="0"/>
        <v>0.20801685569135414</v>
      </c>
      <c r="P8" s="33">
        <f t="shared" si="0"/>
        <v>0.25458811513517432</v>
      </c>
      <c r="Q8" s="33">
        <f t="shared" si="0"/>
        <v>0.26733409247659579</v>
      </c>
      <c r="R8" s="33">
        <f t="shared" si="0"/>
        <v>0.26376762324490149</v>
      </c>
      <c r="S8" s="33">
        <f t="shared" si="0"/>
        <v>0.23266104049014977</v>
      </c>
      <c r="T8" s="33">
        <f t="shared" si="0"/>
        <v>0.24945606172620899</v>
      </c>
      <c r="U8" s="33">
        <f t="shared" si="0"/>
        <v>0.32246516872352199</v>
      </c>
      <c r="V8" s="33">
        <f t="shared" si="0"/>
        <v>0.26531612107294728</v>
      </c>
      <c r="W8" s="33">
        <f t="shared" si="0"/>
        <v>0.35857921961211175</v>
      </c>
      <c r="X8" s="33">
        <f t="shared" si="0"/>
        <v>0.36908450648474911</v>
      </c>
      <c r="Y8" s="33">
        <f t="shared" si="0"/>
        <v>0.1878033664687595</v>
      </c>
      <c r="Z8" s="33">
        <f t="shared" si="0"/>
        <v>0.29273461561718972</v>
      </c>
      <c r="AA8" s="33">
        <f t="shared" si="0"/>
        <v>0.14144156012854969</v>
      </c>
      <c r="AB8" s="33">
        <f t="shared" si="0"/>
        <v>0.16883631268354127</v>
      </c>
      <c r="AC8" s="33">
        <f t="shared" si="0"/>
        <v>0.38168153905694857</v>
      </c>
      <c r="AD8" s="33">
        <f t="shared" si="0"/>
        <v>0.2245062545497207</v>
      </c>
      <c r="AE8" s="1"/>
    </row>
    <row r="9" spans="1:31" x14ac:dyDescent="0.35">
      <c r="A9" s="4" t="s">
        <v>2</v>
      </c>
      <c r="B9" s="10">
        <v>0.10568040673646381</v>
      </c>
      <c r="C9" s="9">
        <v>0.10226195536762464</v>
      </c>
      <c r="D9" s="9">
        <v>0.10935219269103179</v>
      </c>
      <c r="E9" s="9">
        <v>9.0399471296254183E-2</v>
      </c>
      <c r="F9" s="9">
        <v>6.8304951622774321E-2</v>
      </c>
      <c r="G9" s="9">
        <v>9.3153186345590874E-2</v>
      </c>
      <c r="H9" s="9">
        <v>0.10851922287702929</v>
      </c>
      <c r="I9" s="9">
        <v>0.15760599430938199</v>
      </c>
      <c r="J9" s="9">
        <v>0.15282606242005356</v>
      </c>
      <c r="K9" s="9">
        <v>6.8637256510918968E-2</v>
      </c>
      <c r="L9" s="9">
        <v>9.7507289322662782E-2</v>
      </c>
      <c r="M9" s="9">
        <v>0.12534467685618922</v>
      </c>
      <c r="N9" s="9">
        <v>0.10269396149043913</v>
      </c>
      <c r="O9" s="9">
        <v>0.11804436287754758</v>
      </c>
      <c r="P9" s="9">
        <v>9.4465396311426003E-2</v>
      </c>
      <c r="Q9" s="9">
        <v>0.12312222420005152</v>
      </c>
      <c r="R9" s="9">
        <v>0.12038466384041931</v>
      </c>
      <c r="S9" s="9">
        <v>6.7419698726494628E-2</v>
      </c>
      <c r="T9" s="9">
        <v>0.1122861147362621</v>
      </c>
      <c r="U9" s="9">
        <v>8.2670975143629408E-2</v>
      </c>
      <c r="V9" s="9">
        <v>0.16162439842590995</v>
      </c>
      <c r="W9" s="9">
        <v>0.10131172962157343</v>
      </c>
      <c r="X9" s="9">
        <v>0.12282304940055942</v>
      </c>
      <c r="Y9" s="9">
        <v>0.1189188046703171</v>
      </c>
      <c r="Z9" s="9">
        <v>1.9943994492622349E-2</v>
      </c>
      <c r="AA9" s="9">
        <v>0.15719314993360095</v>
      </c>
      <c r="AB9" s="9">
        <v>0</v>
      </c>
      <c r="AC9" s="9">
        <v>6.2166576690046375E-2</v>
      </c>
      <c r="AD9" s="9">
        <v>9.1771997376848768E-2</v>
      </c>
      <c r="AE9" s="1"/>
    </row>
    <row r="10" spans="1:31" x14ac:dyDescent="0.35">
      <c r="A10" s="4" t="s">
        <v>1</v>
      </c>
      <c r="B10" s="10">
        <v>0.2352967916387087</v>
      </c>
      <c r="C10" s="9">
        <v>0.19486792876265061</v>
      </c>
      <c r="D10" s="9">
        <v>0.27872175658648035</v>
      </c>
      <c r="E10" s="9">
        <v>0.12057231871163442</v>
      </c>
      <c r="F10" s="9">
        <v>9.7769694105026256E-2</v>
      </c>
      <c r="G10" s="9">
        <v>0.18520882607083947</v>
      </c>
      <c r="H10" s="9">
        <v>0.30470297243620004</v>
      </c>
      <c r="I10" s="9">
        <v>0.39403298435243317</v>
      </c>
      <c r="J10" s="9">
        <v>0.46326571793809618</v>
      </c>
      <c r="K10" s="9">
        <v>0.25502578063858811</v>
      </c>
      <c r="L10" s="9">
        <v>0.2441265095547977</v>
      </c>
      <c r="M10" s="9">
        <v>0.19655570526711649</v>
      </c>
      <c r="N10" s="9">
        <v>0.30328986579198808</v>
      </c>
      <c r="O10" s="9">
        <v>0.19583370194309452</v>
      </c>
      <c r="P10" s="9">
        <v>0.24433019567173533</v>
      </c>
      <c r="Q10" s="9">
        <v>0.23073641324037428</v>
      </c>
      <c r="R10" s="9">
        <v>0.27725971550078443</v>
      </c>
      <c r="S10" s="9">
        <v>0.30756514530279994</v>
      </c>
      <c r="T10" s="9">
        <v>0.28276675910415239</v>
      </c>
      <c r="U10" s="9">
        <v>0.15054613491455551</v>
      </c>
      <c r="V10" s="9">
        <v>0.3840619460751134</v>
      </c>
      <c r="W10" s="9">
        <v>0.1217633339835619</v>
      </c>
      <c r="X10" s="9">
        <v>0.13114554603626732</v>
      </c>
      <c r="Y10" s="9">
        <v>0.49536161292127273</v>
      </c>
      <c r="Z10" s="9">
        <v>6.9380132401266378E-2</v>
      </c>
      <c r="AA10" s="9">
        <v>0.24664372871147838</v>
      </c>
      <c r="AB10" s="9">
        <v>0.14647397026202694</v>
      </c>
      <c r="AC10" s="9">
        <v>0.19429655972420398</v>
      </c>
      <c r="AD10" s="9">
        <v>0.22227292721915465</v>
      </c>
      <c r="AE10" s="1"/>
    </row>
    <row r="11" spans="1:31" x14ac:dyDescent="0.35">
      <c r="A11" s="5" t="s">
        <v>88</v>
      </c>
      <c r="B11" s="33">
        <f>B9+B10</f>
        <v>0.34097719837517249</v>
      </c>
      <c r="C11" s="33">
        <f t="shared" ref="C11" si="1">C9+C10</f>
        <v>0.29712988413027525</v>
      </c>
      <c r="D11" s="33">
        <f t="shared" ref="D11" si="2">D9+D10</f>
        <v>0.38807394927751215</v>
      </c>
      <c r="E11" s="33">
        <f t="shared" ref="E11" si="3">E9+E10</f>
        <v>0.2109717900078886</v>
      </c>
      <c r="F11" s="33">
        <f t="shared" ref="F11" si="4">F9+F10</f>
        <v>0.16607464572780056</v>
      </c>
      <c r="G11" s="33">
        <f t="shared" ref="G11" si="5">G9+G10</f>
        <v>0.27836201241643033</v>
      </c>
      <c r="H11" s="33">
        <f t="shared" ref="H11" si="6">H9+H10</f>
        <v>0.41322219531322935</v>
      </c>
      <c r="I11" s="33">
        <f t="shared" ref="I11" si="7">I9+I10</f>
        <v>0.55163897866181522</v>
      </c>
      <c r="J11" s="33">
        <f t="shared" ref="J11" si="8">J9+J10</f>
        <v>0.61609178035814971</v>
      </c>
      <c r="K11" s="33">
        <f t="shared" ref="K11" si="9">K9+K10</f>
        <v>0.32366303714950706</v>
      </c>
      <c r="L11" s="33">
        <f t="shared" ref="L11" si="10">L9+L10</f>
        <v>0.34163379887746048</v>
      </c>
      <c r="M11" s="33">
        <f t="shared" ref="M11" si="11">M9+M10</f>
        <v>0.32190038212330574</v>
      </c>
      <c r="N11" s="33">
        <f t="shared" ref="N11" si="12">N9+N10</f>
        <v>0.40598382728242721</v>
      </c>
      <c r="O11" s="33">
        <f t="shared" ref="O11" si="13">O9+O10</f>
        <v>0.31387806482064207</v>
      </c>
      <c r="P11" s="33">
        <f t="shared" ref="P11" si="14">P9+P10</f>
        <v>0.33879559198316134</v>
      </c>
      <c r="Q11" s="33">
        <f t="shared" ref="Q11" si="15">Q9+Q10</f>
        <v>0.35385863744042578</v>
      </c>
      <c r="R11" s="33">
        <f t="shared" ref="R11" si="16">R9+R10</f>
        <v>0.39764437934120372</v>
      </c>
      <c r="S11" s="33">
        <f t="shared" ref="S11" si="17">S9+S10</f>
        <v>0.37498484402929455</v>
      </c>
      <c r="T11" s="33">
        <f t="shared" ref="T11" si="18">T9+T10</f>
        <v>0.39505287384041449</v>
      </c>
      <c r="U11" s="33">
        <f t="shared" ref="U11" si="19">U9+U10</f>
        <v>0.23321711005818491</v>
      </c>
      <c r="V11" s="33">
        <f t="shared" ref="V11" si="20">V9+V10</f>
        <v>0.54568634450102338</v>
      </c>
      <c r="W11" s="33">
        <f t="shared" ref="W11" si="21">W9+W10</f>
        <v>0.22307506360513535</v>
      </c>
      <c r="X11" s="33">
        <f t="shared" ref="X11" si="22">X9+X10</f>
        <v>0.25396859543682676</v>
      </c>
      <c r="Y11" s="33">
        <f t="shared" ref="Y11" si="23">Y9+Y10</f>
        <v>0.6142804175915898</v>
      </c>
      <c r="Z11" s="33">
        <f t="shared" ref="Z11" si="24">Z9+Z10</f>
        <v>8.9324126893888731E-2</v>
      </c>
      <c r="AA11" s="33">
        <f t="shared" ref="AA11" si="25">AA9+AA10</f>
        <v>0.40383687864507933</v>
      </c>
      <c r="AB11" s="33">
        <f t="shared" ref="AB11" si="26">AB9+AB10</f>
        <v>0.14647397026202694</v>
      </c>
      <c r="AC11" s="33">
        <f t="shared" ref="AC11" si="27">AC9+AC10</f>
        <v>0.25646313641425034</v>
      </c>
      <c r="AD11" s="33">
        <f t="shared" ref="AD11" si="28">AD9+AD10</f>
        <v>0.31404492459600342</v>
      </c>
      <c r="AE11" s="1"/>
    </row>
    <row r="12" spans="1:31" x14ac:dyDescent="0.35">
      <c r="A12" s="5" t="s">
        <v>89</v>
      </c>
      <c r="B12" s="33">
        <f>B8-B11</f>
        <v>-7.0398487350189554E-2</v>
      </c>
      <c r="C12" s="33">
        <f t="shared" ref="C12:AD12" si="29">C8-C11</f>
        <v>-3.09926626583234E-2</v>
      </c>
      <c r="D12" s="33">
        <f t="shared" si="29"/>
        <v>-0.11272459880250457</v>
      </c>
      <c r="E12" s="33">
        <f t="shared" si="29"/>
        <v>0.12508752460665232</v>
      </c>
      <c r="F12" s="33">
        <f t="shared" si="29"/>
        <v>0.13443115694176916</v>
      </c>
      <c r="G12" s="33">
        <f t="shared" si="29"/>
        <v>6.8520455531512203E-4</v>
      </c>
      <c r="H12" s="33">
        <f t="shared" si="29"/>
        <v>-0.1923065042386895</v>
      </c>
      <c r="I12" s="33">
        <f t="shared" si="29"/>
        <v>-0.32184978447899865</v>
      </c>
      <c r="J12" s="33">
        <f t="shared" si="29"/>
        <v>-0.39979374353537511</v>
      </c>
      <c r="K12" s="33">
        <f t="shared" si="29"/>
        <v>1.7789742846211487E-2</v>
      </c>
      <c r="L12" s="33">
        <f t="shared" si="29"/>
        <v>-8.2500971784360055E-2</v>
      </c>
      <c r="M12" s="33">
        <f t="shared" si="29"/>
        <v>-1.6958937048446754E-2</v>
      </c>
      <c r="N12" s="33">
        <f t="shared" si="29"/>
        <v>-0.13323487079517654</v>
      </c>
      <c r="O12" s="33">
        <f t="shared" si="29"/>
        <v>-0.10586120912928793</v>
      </c>
      <c r="P12" s="33">
        <f t="shared" si="29"/>
        <v>-8.4207476847987017E-2</v>
      </c>
      <c r="Q12" s="33">
        <f t="shared" si="29"/>
        <v>-8.6524544963829997E-2</v>
      </c>
      <c r="R12" s="33">
        <f t="shared" si="29"/>
        <v>-0.13387675609630223</v>
      </c>
      <c r="S12" s="33">
        <f t="shared" si="29"/>
        <v>-0.14232380353914478</v>
      </c>
      <c r="T12" s="33">
        <f t="shared" si="29"/>
        <v>-0.1455968121142055</v>
      </c>
      <c r="U12" s="33">
        <f t="shared" si="29"/>
        <v>8.9248058665337082E-2</v>
      </c>
      <c r="V12" s="33">
        <f t="shared" si="29"/>
        <v>-0.2803702234280761</v>
      </c>
      <c r="W12" s="33">
        <f t="shared" si="29"/>
        <v>0.13550415600697641</v>
      </c>
      <c r="X12" s="33">
        <f t="shared" si="29"/>
        <v>0.11511591104792235</v>
      </c>
      <c r="Y12" s="33">
        <f t="shared" si="29"/>
        <v>-0.4264770511228303</v>
      </c>
      <c r="Z12" s="33">
        <f t="shared" si="29"/>
        <v>0.20341048872330098</v>
      </c>
      <c r="AA12" s="33">
        <f t="shared" si="29"/>
        <v>-0.26239531851652964</v>
      </c>
      <c r="AB12" s="33">
        <f t="shared" si="29"/>
        <v>2.2362342421514331E-2</v>
      </c>
      <c r="AC12" s="33">
        <f t="shared" si="29"/>
        <v>0.12521840264269823</v>
      </c>
      <c r="AD12" s="33">
        <f t="shared" si="29"/>
        <v>-8.9538670046282715E-2</v>
      </c>
      <c r="AE12" s="1"/>
    </row>
    <row r="13" spans="1:31" x14ac:dyDescent="0.35">
      <c r="A13" s="4" t="s">
        <v>0</v>
      </c>
      <c r="B13" s="10">
        <v>0.38844409059984975</v>
      </c>
      <c r="C13" s="9">
        <v>0.4367328943977713</v>
      </c>
      <c r="D13" s="9">
        <v>0.33657670024748021</v>
      </c>
      <c r="E13" s="9">
        <v>0.45296889537757035</v>
      </c>
      <c r="F13" s="9">
        <v>0.53341955160263044</v>
      </c>
      <c r="G13" s="9">
        <v>0.44259077061182317</v>
      </c>
      <c r="H13" s="9">
        <v>0.36586211361222953</v>
      </c>
      <c r="I13" s="9">
        <v>0.21857182715536799</v>
      </c>
      <c r="J13" s="9">
        <v>0.16761018281907769</v>
      </c>
      <c r="K13" s="9">
        <v>0.33488418285477428</v>
      </c>
      <c r="L13" s="9">
        <v>0.39923337402943831</v>
      </c>
      <c r="M13" s="9">
        <v>0.37315817280183466</v>
      </c>
      <c r="N13" s="9">
        <v>0.32126721623032245</v>
      </c>
      <c r="O13" s="9">
        <v>0.47810507948800307</v>
      </c>
      <c r="P13" s="9">
        <v>0.40661629288166445</v>
      </c>
      <c r="Q13" s="9">
        <v>0.37880727008297777</v>
      </c>
      <c r="R13" s="9">
        <v>0.33858799741389495</v>
      </c>
      <c r="S13" s="9">
        <v>0.39235411548055527</v>
      </c>
      <c r="T13" s="9">
        <v>0.35549106443337691</v>
      </c>
      <c r="U13" s="9">
        <v>0.44431772121829322</v>
      </c>
      <c r="V13" s="9">
        <v>0.18899753442603015</v>
      </c>
      <c r="W13" s="9">
        <v>0.41834571678275334</v>
      </c>
      <c r="X13" s="9">
        <v>0.37694689807842419</v>
      </c>
      <c r="Y13" s="9">
        <v>0.19791621593965045</v>
      </c>
      <c r="Z13" s="9">
        <v>0.6179412574889217</v>
      </c>
      <c r="AA13" s="9">
        <v>0.45472156122637114</v>
      </c>
      <c r="AB13" s="9">
        <v>0.68468971705443171</v>
      </c>
      <c r="AC13" s="9">
        <v>0.36185532452880115</v>
      </c>
      <c r="AD13" s="9">
        <v>0.46144882085427552</v>
      </c>
      <c r="AE13" s="1"/>
    </row>
    <row r="14" spans="1:31" x14ac:dyDescent="0.35">
      <c r="A14" s="8"/>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spans="1:31" x14ac:dyDescent="0.35">
      <c r="A15" s="4" t="s">
        <v>6</v>
      </c>
      <c r="B15" s="6">
        <v>2000.99999999999</v>
      </c>
      <c r="C15" s="6">
        <v>1036.2479223136991</v>
      </c>
      <c r="D15" s="6">
        <v>964.75207768630264</v>
      </c>
      <c r="E15" s="6">
        <v>370.7463569198232</v>
      </c>
      <c r="F15" s="6">
        <v>342.83811508775608</v>
      </c>
      <c r="G15" s="6">
        <v>486.17488481744937</v>
      </c>
      <c r="H15" s="6">
        <v>324.74182482528255</v>
      </c>
      <c r="I15" s="6">
        <v>247.44496932719665</v>
      </c>
      <c r="J15" s="6">
        <v>229.05384902249213</v>
      </c>
      <c r="K15" s="6">
        <v>150.78848088392709</v>
      </c>
      <c r="L15" s="6">
        <v>193.81077561033996</v>
      </c>
      <c r="M15" s="6">
        <v>267.24335615912639</v>
      </c>
      <c r="N15" s="6">
        <v>82.515574426967547</v>
      </c>
      <c r="O15" s="6">
        <v>227.46661818795661</v>
      </c>
      <c r="P15" s="6">
        <v>169.94968269563478</v>
      </c>
      <c r="Q15" s="6">
        <v>284.92075861613949</v>
      </c>
      <c r="R15" s="6">
        <v>179.2551275579367</v>
      </c>
      <c r="S15" s="6">
        <v>96.076745048581373</v>
      </c>
      <c r="T15" s="6">
        <v>180.81576160119388</v>
      </c>
      <c r="U15" s="6">
        <v>168.15711921219611</v>
      </c>
      <c r="V15" s="6">
        <v>291.75926281853464</v>
      </c>
      <c r="W15" s="6">
        <v>415.13730450699234</v>
      </c>
      <c r="X15" s="6">
        <v>150.3566432148514</v>
      </c>
      <c r="Y15" s="6">
        <v>175.7902600054087</v>
      </c>
      <c r="Z15" s="6">
        <v>82.677910862854517</v>
      </c>
      <c r="AA15" s="6">
        <v>31.022234747337592</v>
      </c>
      <c r="AB15" s="6">
        <v>8.4048002763692811</v>
      </c>
      <c r="AC15" s="6">
        <v>42.901897495488093</v>
      </c>
      <c r="AD15" s="6">
        <v>802.9496860721631</v>
      </c>
    </row>
  </sheetData>
  <mergeCells count="4">
    <mergeCell ref="C4:D4"/>
    <mergeCell ref="E4:J4"/>
    <mergeCell ref="K4:U4"/>
    <mergeCell ref="V4:A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5539-E32B-443E-A249-B6D5E271A71D}">
  <sheetPr codeName="Sheet18"/>
  <dimension ref="A1:AE15"/>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5</v>
      </c>
      <c r="B1" s="3"/>
      <c r="C1" s="3"/>
      <c r="D1" s="3"/>
      <c r="E1" s="3"/>
      <c r="F1" s="3"/>
      <c r="K1" s="3"/>
      <c r="L1" s="3"/>
      <c r="V1" s="3"/>
      <c r="W1" s="3"/>
    </row>
    <row r="2" spans="1:31" x14ac:dyDescent="0.35">
      <c r="A2" s="32" t="s">
        <v>41</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4</v>
      </c>
      <c r="B6" s="10">
        <v>4.7319853349258152E-2</v>
      </c>
      <c r="C6" s="9">
        <v>4.5266308522631145E-2</v>
      </c>
      <c r="D6" s="9">
        <v>4.9525582270903076E-2</v>
      </c>
      <c r="E6" s="9">
        <v>4.5935991667513894E-2</v>
      </c>
      <c r="F6" s="9">
        <v>4.8515494013537039E-2</v>
      </c>
      <c r="G6" s="9">
        <v>5.0091088038123996E-2</v>
      </c>
      <c r="H6" s="9">
        <v>4.5793815665585026E-2</v>
      </c>
      <c r="I6" s="9">
        <v>2.3025920254113676E-2</v>
      </c>
      <c r="J6" s="9">
        <v>7.0296221543177398E-2</v>
      </c>
      <c r="K6" s="9">
        <v>4.8768590661916397E-2</v>
      </c>
      <c r="L6" s="9">
        <v>3.6654203114609978E-2</v>
      </c>
      <c r="M6" s="9">
        <v>3.8034716867704862E-2</v>
      </c>
      <c r="N6" s="9">
        <v>7.1887348158795841E-2</v>
      </c>
      <c r="O6" s="9">
        <v>6.4024916989333505E-2</v>
      </c>
      <c r="P6" s="9">
        <v>4.498396943053487E-2</v>
      </c>
      <c r="Q6" s="9">
        <v>4.6141699976495483E-2</v>
      </c>
      <c r="R6" s="9">
        <v>3.1328032200883559E-2</v>
      </c>
      <c r="S6" s="9">
        <v>5.6074141073696855E-2</v>
      </c>
      <c r="T6" s="9">
        <v>3.5937289909893033E-2</v>
      </c>
      <c r="U6" s="9">
        <v>6.7059447180630963E-2</v>
      </c>
      <c r="V6" s="9">
        <v>4.3235290407511902E-2</v>
      </c>
      <c r="W6" s="9">
        <v>5.2142752773093937E-2</v>
      </c>
      <c r="X6" s="9">
        <v>3.1423665335128019E-2</v>
      </c>
      <c r="Y6" s="9">
        <v>4.5959163868132126E-2</v>
      </c>
      <c r="Z6" s="9">
        <v>4.6356520332705542E-2</v>
      </c>
      <c r="AA6" s="9">
        <v>0</v>
      </c>
      <c r="AB6" s="9">
        <v>8.3397162798652447E-2</v>
      </c>
      <c r="AC6" s="9">
        <v>8.3284950490234558E-2</v>
      </c>
      <c r="AD6" s="9">
        <v>4.9213194275291437E-2</v>
      </c>
      <c r="AE6" s="1"/>
    </row>
    <row r="7" spans="1:31" x14ac:dyDescent="0.35">
      <c r="A7" s="4" t="s">
        <v>3</v>
      </c>
      <c r="B7" s="10">
        <v>0.11420948805219561</v>
      </c>
      <c r="C7" s="9">
        <v>0.10244442293208303</v>
      </c>
      <c r="D7" s="9">
        <v>0.12684643858962152</v>
      </c>
      <c r="E7" s="9">
        <v>9.496420298156448E-2</v>
      </c>
      <c r="F7" s="9">
        <v>0.12640354206602578</v>
      </c>
      <c r="G7" s="9">
        <v>0.11819336316154067</v>
      </c>
      <c r="H7" s="9">
        <v>0.12394200883746091</v>
      </c>
      <c r="I7" s="9">
        <v>0.13162440405780923</v>
      </c>
      <c r="J7" s="9">
        <v>8.6040927985159901E-2</v>
      </c>
      <c r="K7" s="9">
        <v>0.11036964935334841</v>
      </c>
      <c r="L7" s="9">
        <v>0.13598169097223367</v>
      </c>
      <c r="M7" s="9">
        <v>0.10544809316012127</v>
      </c>
      <c r="N7" s="9">
        <v>9.5826447744679966E-2</v>
      </c>
      <c r="O7" s="9">
        <v>6.7561463744148786E-2</v>
      </c>
      <c r="P7" s="9">
        <v>0.10928609052325006</v>
      </c>
      <c r="Q7" s="9">
        <v>0.13061358407918039</v>
      </c>
      <c r="R7" s="9">
        <v>0.14158741075022926</v>
      </c>
      <c r="S7" s="9">
        <v>9.335519181105463E-2</v>
      </c>
      <c r="T7" s="9">
        <v>0.10517195699451173</v>
      </c>
      <c r="U7" s="9">
        <v>0.14823401392041333</v>
      </c>
      <c r="V7" s="9">
        <v>0.13341862386739431</v>
      </c>
      <c r="W7" s="9">
        <v>0.12472579920380662</v>
      </c>
      <c r="X7" s="9">
        <v>0.16113670010146863</v>
      </c>
      <c r="Y7" s="9">
        <v>7.7636762750740398E-2</v>
      </c>
      <c r="Z7" s="9">
        <v>3.0238132972237583E-2</v>
      </c>
      <c r="AA7" s="9">
        <v>0.1626700581172987</v>
      </c>
      <c r="AB7" s="9">
        <v>8.5439149884888821E-2</v>
      </c>
      <c r="AC7" s="9">
        <v>0.10459179238524875</v>
      </c>
      <c r="AD7" s="9">
        <v>0.10860116879200589</v>
      </c>
      <c r="AE7" s="1"/>
    </row>
    <row r="8" spans="1:31" x14ac:dyDescent="0.35">
      <c r="A8" s="35" t="s">
        <v>87</v>
      </c>
      <c r="B8" s="34">
        <f>B6+B7</f>
        <v>0.16152934140145375</v>
      </c>
      <c r="C8" s="34">
        <f t="shared" ref="C8:AD8" si="0">C6+C7</f>
        <v>0.14771073145471417</v>
      </c>
      <c r="D8" s="34">
        <f t="shared" si="0"/>
        <v>0.17637202086052461</v>
      </c>
      <c r="E8" s="34">
        <f t="shared" si="0"/>
        <v>0.14090019464907838</v>
      </c>
      <c r="F8" s="34">
        <f t="shared" si="0"/>
        <v>0.17491903607956283</v>
      </c>
      <c r="G8" s="34">
        <f t="shared" si="0"/>
        <v>0.16828445119966468</v>
      </c>
      <c r="H8" s="34">
        <f t="shared" si="0"/>
        <v>0.16973582450304595</v>
      </c>
      <c r="I8" s="34">
        <f t="shared" si="0"/>
        <v>0.15465032431192291</v>
      </c>
      <c r="J8" s="34">
        <f t="shared" si="0"/>
        <v>0.1563371495283373</v>
      </c>
      <c r="K8" s="34">
        <f t="shared" si="0"/>
        <v>0.1591382400152648</v>
      </c>
      <c r="L8" s="34">
        <f t="shared" si="0"/>
        <v>0.17263589408684366</v>
      </c>
      <c r="M8" s="34">
        <f t="shared" si="0"/>
        <v>0.14348281002782615</v>
      </c>
      <c r="N8" s="34">
        <f t="shared" si="0"/>
        <v>0.16771379590347579</v>
      </c>
      <c r="O8" s="34">
        <f t="shared" si="0"/>
        <v>0.13158638073348228</v>
      </c>
      <c r="P8" s="34">
        <f t="shared" si="0"/>
        <v>0.15427005995378493</v>
      </c>
      <c r="Q8" s="34">
        <f t="shared" si="0"/>
        <v>0.17675528405567587</v>
      </c>
      <c r="R8" s="34">
        <f t="shared" si="0"/>
        <v>0.17291544295111283</v>
      </c>
      <c r="S8" s="34">
        <f t="shared" si="0"/>
        <v>0.14942933288475149</v>
      </c>
      <c r="T8" s="34">
        <f t="shared" si="0"/>
        <v>0.14110924690440477</v>
      </c>
      <c r="U8" s="34">
        <f t="shared" si="0"/>
        <v>0.2152934611010443</v>
      </c>
      <c r="V8" s="34">
        <f t="shared" si="0"/>
        <v>0.1766539142749062</v>
      </c>
      <c r="W8" s="34">
        <f t="shared" si="0"/>
        <v>0.17686855197690055</v>
      </c>
      <c r="X8" s="34">
        <f t="shared" si="0"/>
        <v>0.19256036543659666</v>
      </c>
      <c r="Y8" s="34">
        <f t="shared" si="0"/>
        <v>0.12359592661887253</v>
      </c>
      <c r="Z8" s="34">
        <f t="shared" si="0"/>
        <v>7.6594653304943125E-2</v>
      </c>
      <c r="AA8" s="34">
        <f t="shared" si="0"/>
        <v>0.1626700581172987</v>
      </c>
      <c r="AB8" s="34">
        <f t="shared" si="0"/>
        <v>0.16883631268354127</v>
      </c>
      <c r="AC8" s="34">
        <f t="shared" si="0"/>
        <v>0.18787674287548331</v>
      </c>
      <c r="AD8" s="34">
        <f t="shared" si="0"/>
        <v>0.15781436306729732</v>
      </c>
      <c r="AE8" s="1"/>
    </row>
    <row r="9" spans="1:31" x14ac:dyDescent="0.35">
      <c r="A9" s="4" t="s">
        <v>2</v>
      </c>
      <c r="B9" s="10">
        <v>0.13779106455285378</v>
      </c>
      <c r="C9" s="9">
        <v>0.14317985433894753</v>
      </c>
      <c r="D9" s="9">
        <v>0.1320029223463933</v>
      </c>
      <c r="E9" s="9">
        <v>0.1704932252284985</v>
      </c>
      <c r="F9" s="9">
        <v>0.15728684843528029</v>
      </c>
      <c r="G9" s="9">
        <v>0.11408086682056175</v>
      </c>
      <c r="H9" s="9">
        <v>0.11505395713185225</v>
      </c>
      <c r="I9" s="9">
        <v>0.15075551010052901</v>
      </c>
      <c r="J9" s="9">
        <v>0.12423486731010046</v>
      </c>
      <c r="K9" s="9">
        <v>0.17459969677868029</v>
      </c>
      <c r="L9" s="9">
        <v>0.14561923440139438</v>
      </c>
      <c r="M9" s="9">
        <v>0.15409040852076</v>
      </c>
      <c r="N9" s="9">
        <v>0.10311412889249821</v>
      </c>
      <c r="O9" s="9">
        <v>0.13295218688643029</v>
      </c>
      <c r="P9" s="9">
        <v>0.12636153742682441</v>
      </c>
      <c r="Q9" s="9">
        <v>0.13720967942092352</v>
      </c>
      <c r="R9" s="9">
        <v>0.15128158297460739</v>
      </c>
      <c r="S9" s="9">
        <v>0.13707077905885093</v>
      </c>
      <c r="T9" s="9">
        <v>0.11922111679661834</v>
      </c>
      <c r="U9" s="9">
        <v>0.11195491871921753</v>
      </c>
      <c r="V9" s="9">
        <v>0.14031580889169673</v>
      </c>
      <c r="W9" s="9">
        <v>0.13597478740555322</v>
      </c>
      <c r="X9" s="9">
        <v>0.22218078866605118</v>
      </c>
      <c r="Y9" s="9">
        <v>0.15479610363271554</v>
      </c>
      <c r="Z9" s="9">
        <v>0.15415687282054411</v>
      </c>
      <c r="AA9" s="9">
        <v>0.13559861625539435</v>
      </c>
      <c r="AB9" s="9">
        <v>8.4758155071805716E-2</v>
      </c>
      <c r="AC9" s="9">
        <v>0.14758174736258226</v>
      </c>
      <c r="AD9" s="9">
        <v>0.11671891847493897</v>
      </c>
      <c r="AE9" s="1"/>
    </row>
    <row r="10" spans="1:31" x14ac:dyDescent="0.35">
      <c r="A10" s="4" t="s">
        <v>1</v>
      </c>
      <c r="B10" s="10">
        <v>0.36519411080731889</v>
      </c>
      <c r="C10" s="9">
        <v>0.32224946834775242</v>
      </c>
      <c r="D10" s="9">
        <v>0.41132129472585494</v>
      </c>
      <c r="E10" s="9">
        <v>0.21146990584005407</v>
      </c>
      <c r="F10" s="9">
        <v>0.21211392496138307</v>
      </c>
      <c r="G10" s="9">
        <v>0.33048498524200248</v>
      </c>
      <c r="H10" s="9">
        <v>0.45967712376941616</v>
      </c>
      <c r="I10" s="9">
        <v>0.54985867118380527</v>
      </c>
      <c r="J10" s="9">
        <v>0.5833620837504514</v>
      </c>
      <c r="K10" s="9">
        <v>0.37099104239252484</v>
      </c>
      <c r="L10" s="9">
        <v>0.4024544268868307</v>
      </c>
      <c r="M10" s="9">
        <v>0.35573263407661154</v>
      </c>
      <c r="N10" s="9">
        <v>0.4010356559945043</v>
      </c>
      <c r="O10" s="9">
        <v>0.29359603245498544</v>
      </c>
      <c r="P10" s="9">
        <v>0.38768496679064307</v>
      </c>
      <c r="Q10" s="9">
        <v>0.34089080197939775</v>
      </c>
      <c r="R10" s="9">
        <v>0.425756264580891</v>
      </c>
      <c r="S10" s="9">
        <v>0.33548400413598428</v>
      </c>
      <c r="T10" s="9">
        <v>0.43541076908343296</v>
      </c>
      <c r="U10" s="9">
        <v>0.30671273991124082</v>
      </c>
      <c r="V10" s="9">
        <v>0.54910826864424644</v>
      </c>
      <c r="W10" s="9">
        <v>0.26779315656943192</v>
      </c>
      <c r="X10" s="9">
        <v>0.30298515662547065</v>
      </c>
      <c r="Y10" s="9">
        <v>0.59749115394774555</v>
      </c>
      <c r="Z10" s="9">
        <v>0.19649755005744962</v>
      </c>
      <c r="AA10" s="9">
        <v>0.3070939711002546</v>
      </c>
      <c r="AB10" s="9">
        <v>0.29856649768378568</v>
      </c>
      <c r="AC10" s="9">
        <v>0.25564837972104082</v>
      </c>
      <c r="AD10" s="9">
        <v>0.33568250987460851</v>
      </c>
      <c r="AE10" s="1"/>
    </row>
    <row r="11" spans="1:31" x14ac:dyDescent="0.35">
      <c r="A11" s="35" t="s">
        <v>88</v>
      </c>
      <c r="B11" s="34">
        <f>B9+B10</f>
        <v>0.50298517536017262</v>
      </c>
      <c r="C11" s="34">
        <f t="shared" ref="C11" si="1">C9+C10</f>
        <v>0.46542932268669995</v>
      </c>
      <c r="D11" s="34">
        <f t="shared" ref="D11" si="2">D9+D10</f>
        <v>0.54332421707224821</v>
      </c>
      <c r="E11" s="34">
        <f t="shared" ref="E11" si="3">E9+E10</f>
        <v>0.38196313106855256</v>
      </c>
      <c r="F11" s="34">
        <f t="shared" ref="F11" si="4">F9+F10</f>
        <v>0.36940077339666333</v>
      </c>
      <c r="G11" s="34">
        <f t="shared" ref="G11" si="5">G9+G10</f>
        <v>0.44456585206256422</v>
      </c>
      <c r="H11" s="34">
        <f t="shared" ref="H11" si="6">H9+H10</f>
        <v>0.57473108090126845</v>
      </c>
      <c r="I11" s="34">
        <f t="shared" ref="I11" si="7">I9+I10</f>
        <v>0.70061418128433428</v>
      </c>
      <c r="J11" s="34">
        <f t="shared" ref="J11" si="8">J9+J10</f>
        <v>0.70759695106055187</v>
      </c>
      <c r="K11" s="34">
        <f t="shared" ref="K11" si="9">K9+K10</f>
        <v>0.54559073917120515</v>
      </c>
      <c r="L11" s="34">
        <f t="shared" ref="L11" si="10">L9+L10</f>
        <v>0.5480736612882251</v>
      </c>
      <c r="M11" s="34">
        <f t="shared" ref="M11" si="11">M9+M10</f>
        <v>0.50982304259737155</v>
      </c>
      <c r="N11" s="34">
        <f t="shared" ref="N11" si="12">N9+N10</f>
        <v>0.50414978488700246</v>
      </c>
      <c r="O11" s="34">
        <f t="shared" ref="O11" si="13">O9+O10</f>
        <v>0.42654821934141574</v>
      </c>
      <c r="P11" s="34">
        <f t="shared" ref="P11" si="14">P9+P10</f>
        <v>0.51404650421746745</v>
      </c>
      <c r="Q11" s="34">
        <f t="shared" ref="Q11" si="15">Q9+Q10</f>
        <v>0.47810048140032124</v>
      </c>
      <c r="R11" s="34">
        <f t="shared" ref="R11" si="16">R9+R10</f>
        <v>0.57703784755549836</v>
      </c>
      <c r="S11" s="34">
        <f t="shared" ref="S11" si="17">S9+S10</f>
        <v>0.47255478319483524</v>
      </c>
      <c r="T11" s="34">
        <f t="shared" ref="T11" si="18">T9+T10</f>
        <v>0.5546318858800513</v>
      </c>
      <c r="U11" s="34">
        <f t="shared" ref="U11" si="19">U9+U10</f>
        <v>0.41866765863045835</v>
      </c>
      <c r="V11" s="34">
        <f t="shared" ref="V11" si="20">V9+V10</f>
        <v>0.68942407753594315</v>
      </c>
      <c r="W11" s="34">
        <f t="shared" ref="W11" si="21">W9+W10</f>
        <v>0.40376794397498517</v>
      </c>
      <c r="X11" s="34">
        <f t="shared" ref="X11" si="22">X9+X10</f>
        <v>0.52516594529152183</v>
      </c>
      <c r="Y11" s="34">
        <f t="shared" ref="Y11" si="23">Y9+Y10</f>
        <v>0.75228725758046111</v>
      </c>
      <c r="Z11" s="34">
        <f t="shared" ref="Z11" si="24">Z9+Z10</f>
        <v>0.35065442287799375</v>
      </c>
      <c r="AA11" s="34">
        <f t="shared" ref="AA11" si="25">AA9+AA10</f>
        <v>0.44269258735564898</v>
      </c>
      <c r="AB11" s="34">
        <f t="shared" ref="AB11" si="26">AB9+AB10</f>
        <v>0.38332465275559141</v>
      </c>
      <c r="AC11" s="34">
        <f t="shared" ref="AC11" si="27">AC9+AC10</f>
        <v>0.40323012708362305</v>
      </c>
      <c r="AD11" s="34">
        <f t="shared" ref="AD11" si="28">AD9+AD10</f>
        <v>0.4524014283495475</v>
      </c>
      <c r="AE11" s="1"/>
    </row>
    <row r="12" spans="1:31" x14ac:dyDescent="0.35">
      <c r="A12" s="35" t="s">
        <v>89</v>
      </c>
      <c r="B12" s="34">
        <f>B8-B11</f>
        <v>-0.34145583395871887</v>
      </c>
      <c r="C12" s="34">
        <f t="shared" ref="C12:AD12" si="29">C8-C11</f>
        <v>-0.31771859123198576</v>
      </c>
      <c r="D12" s="34">
        <f t="shared" si="29"/>
        <v>-0.36695219621172359</v>
      </c>
      <c r="E12" s="34">
        <f t="shared" si="29"/>
        <v>-0.24106293641947418</v>
      </c>
      <c r="F12" s="34">
        <f t="shared" si="29"/>
        <v>-0.1944817373171005</v>
      </c>
      <c r="G12" s="34">
        <f t="shared" si="29"/>
        <v>-0.27628140086289954</v>
      </c>
      <c r="H12" s="34">
        <f t="shared" si="29"/>
        <v>-0.40499525639822254</v>
      </c>
      <c r="I12" s="34">
        <f t="shared" si="29"/>
        <v>-0.54596385697241134</v>
      </c>
      <c r="J12" s="34">
        <f t="shared" si="29"/>
        <v>-0.55125980153221454</v>
      </c>
      <c r="K12" s="34">
        <f t="shared" si="29"/>
        <v>-0.38645249915594038</v>
      </c>
      <c r="L12" s="34">
        <f t="shared" si="29"/>
        <v>-0.37543776720138144</v>
      </c>
      <c r="M12" s="34">
        <f t="shared" si="29"/>
        <v>-0.3663402325695454</v>
      </c>
      <c r="N12" s="34">
        <f t="shared" si="29"/>
        <v>-0.33643598898352667</v>
      </c>
      <c r="O12" s="34">
        <f t="shared" si="29"/>
        <v>-0.29496183860793346</v>
      </c>
      <c r="P12" s="34">
        <f t="shared" si="29"/>
        <v>-0.35977644426368249</v>
      </c>
      <c r="Q12" s="34">
        <f t="shared" si="29"/>
        <v>-0.30134519734464538</v>
      </c>
      <c r="R12" s="34">
        <f t="shared" si="29"/>
        <v>-0.40412240460438553</v>
      </c>
      <c r="S12" s="34">
        <f t="shared" si="29"/>
        <v>-0.32312545031008377</v>
      </c>
      <c r="T12" s="34">
        <f t="shared" si="29"/>
        <v>-0.41352263897564656</v>
      </c>
      <c r="U12" s="34">
        <f t="shared" si="29"/>
        <v>-0.20337419752941405</v>
      </c>
      <c r="V12" s="34">
        <f t="shared" si="29"/>
        <v>-0.51277016326103697</v>
      </c>
      <c r="W12" s="34">
        <f t="shared" si="29"/>
        <v>-0.22689939199808462</v>
      </c>
      <c r="X12" s="34">
        <f t="shared" si="29"/>
        <v>-0.33260557985492517</v>
      </c>
      <c r="Y12" s="34">
        <f t="shared" si="29"/>
        <v>-0.62869133096158858</v>
      </c>
      <c r="Z12" s="34">
        <f t="shared" si="29"/>
        <v>-0.27405976957305062</v>
      </c>
      <c r="AA12" s="34">
        <f t="shared" si="29"/>
        <v>-0.28002252923835025</v>
      </c>
      <c r="AB12" s="34">
        <f t="shared" si="29"/>
        <v>-0.21448834007205014</v>
      </c>
      <c r="AC12" s="34">
        <f t="shared" si="29"/>
        <v>-0.21535338420813974</v>
      </c>
      <c r="AD12" s="34">
        <f t="shared" si="29"/>
        <v>-0.2945870652822502</v>
      </c>
      <c r="AE12" s="1"/>
    </row>
    <row r="13" spans="1:31" x14ac:dyDescent="0.35">
      <c r="A13" s="4" t="s">
        <v>0</v>
      </c>
      <c r="B13" s="10">
        <v>0.33548548323837868</v>
      </c>
      <c r="C13" s="9">
        <v>0.38685994585858374</v>
      </c>
      <c r="D13" s="9">
        <v>0.28030376206722768</v>
      </c>
      <c r="E13" s="9">
        <v>0.47713667428236883</v>
      </c>
      <c r="F13" s="9">
        <v>0.45568019052377445</v>
      </c>
      <c r="G13" s="9">
        <v>0.38714969673777005</v>
      </c>
      <c r="H13" s="9">
        <v>0.25553309459568452</v>
      </c>
      <c r="I13" s="9">
        <v>0.14473549440374245</v>
      </c>
      <c r="J13" s="9">
        <v>0.13606589941111275</v>
      </c>
      <c r="K13" s="9">
        <v>0.29527102081353013</v>
      </c>
      <c r="L13" s="9">
        <v>0.27929044462493041</v>
      </c>
      <c r="M13" s="9">
        <v>0.3466941473748017</v>
      </c>
      <c r="N13" s="9">
        <v>0.32813641920952197</v>
      </c>
      <c r="O13" s="9">
        <v>0.44186539992510127</v>
      </c>
      <c r="P13" s="9">
        <v>0.33168343582874787</v>
      </c>
      <c r="Q13" s="9">
        <v>0.34514423454400245</v>
      </c>
      <c r="R13" s="9">
        <v>0.25004670949338892</v>
      </c>
      <c r="S13" s="9">
        <v>0.37801588392041297</v>
      </c>
      <c r="T13" s="9">
        <v>0.30425886721554435</v>
      </c>
      <c r="U13" s="9">
        <v>0.36603888026849729</v>
      </c>
      <c r="V13" s="9">
        <v>0.1339220081891517</v>
      </c>
      <c r="W13" s="9">
        <v>0.41936350404811462</v>
      </c>
      <c r="X13" s="9">
        <v>0.28227368927188173</v>
      </c>
      <c r="Y13" s="9">
        <v>0.12411681580066633</v>
      </c>
      <c r="Z13" s="9">
        <v>0.57275092381706316</v>
      </c>
      <c r="AA13" s="9">
        <v>0.39463735452705256</v>
      </c>
      <c r="AB13" s="9">
        <v>0.44783903456086738</v>
      </c>
      <c r="AC13" s="9">
        <v>0.40889313004089367</v>
      </c>
      <c r="AD13" s="9">
        <v>0.38978420858315438</v>
      </c>
      <c r="AE13" s="1"/>
    </row>
    <row r="14" spans="1:31" x14ac:dyDescent="0.35">
      <c r="A14" s="8"/>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spans="1:31" x14ac:dyDescent="0.35">
      <c r="A15" s="4" t="s">
        <v>6</v>
      </c>
      <c r="B15" s="6">
        <v>2000.99999999999</v>
      </c>
      <c r="C15" s="6">
        <v>1036.2479223136991</v>
      </c>
      <c r="D15" s="6">
        <v>964.75207768630264</v>
      </c>
      <c r="E15" s="6">
        <v>370.7463569198232</v>
      </c>
      <c r="F15" s="6">
        <v>342.83811508775608</v>
      </c>
      <c r="G15" s="6">
        <v>486.17488481744937</v>
      </c>
      <c r="H15" s="6">
        <v>324.74182482528255</v>
      </c>
      <c r="I15" s="6">
        <v>247.44496932719665</v>
      </c>
      <c r="J15" s="6">
        <v>229.05384902249213</v>
      </c>
      <c r="K15" s="6">
        <v>150.78848088392709</v>
      </c>
      <c r="L15" s="6">
        <v>193.81077561033996</v>
      </c>
      <c r="M15" s="6">
        <v>267.24335615912639</v>
      </c>
      <c r="N15" s="6">
        <v>82.515574426967547</v>
      </c>
      <c r="O15" s="6">
        <v>227.46661818795661</v>
      </c>
      <c r="P15" s="6">
        <v>169.94968269563478</v>
      </c>
      <c r="Q15" s="6">
        <v>284.92075861613949</v>
      </c>
      <c r="R15" s="6">
        <v>179.2551275579367</v>
      </c>
      <c r="S15" s="6">
        <v>96.076745048581373</v>
      </c>
      <c r="T15" s="6">
        <v>180.81576160119388</v>
      </c>
      <c r="U15" s="6">
        <v>168.15711921219611</v>
      </c>
      <c r="V15" s="6">
        <v>291.75926281853464</v>
      </c>
      <c r="W15" s="6">
        <v>415.13730450699234</v>
      </c>
      <c r="X15" s="6">
        <v>150.3566432148514</v>
      </c>
      <c r="Y15" s="6">
        <v>175.7902600054087</v>
      </c>
      <c r="Z15" s="6">
        <v>82.677910862854517</v>
      </c>
      <c r="AA15" s="6">
        <v>31.022234747337592</v>
      </c>
      <c r="AB15" s="6">
        <v>8.4048002763692811</v>
      </c>
      <c r="AC15" s="6">
        <v>42.901897495488093</v>
      </c>
      <c r="AD15" s="6">
        <v>802.9496860721631</v>
      </c>
    </row>
  </sheetData>
  <mergeCells count="4">
    <mergeCell ref="C4:D4"/>
    <mergeCell ref="E4:J4"/>
    <mergeCell ref="K4:U4"/>
    <mergeCell ref="V4:A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70885-2BA5-4AF3-84EC-ACC7356E799D}">
  <sheetPr codeName="Sheet19"/>
  <dimension ref="A1:AE15"/>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5</v>
      </c>
      <c r="B1" s="3"/>
      <c r="C1" s="3"/>
      <c r="D1" s="3"/>
      <c r="E1" s="3"/>
      <c r="F1" s="3"/>
      <c r="K1" s="3"/>
      <c r="L1" s="3"/>
      <c r="V1" s="3"/>
      <c r="W1" s="3"/>
    </row>
    <row r="2" spans="1:31" x14ac:dyDescent="0.35">
      <c r="A2" s="32" t="s">
        <v>42</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4</v>
      </c>
      <c r="B6" s="10">
        <v>5.6407763435087577E-2</v>
      </c>
      <c r="C6" s="9">
        <v>5.7422083818043812E-2</v>
      </c>
      <c r="D6" s="9">
        <v>5.531827379965687E-2</v>
      </c>
      <c r="E6" s="9">
        <v>5.0201516441437534E-2</v>
      </c>
      <c r="F6" s="9">
        <v>8.4319302819584357E-2</v>
      </c>
      <c r="G6" s="9">
        <v>6.8605639471147561E-2</v>
      </c>
      <c r="H6" s="9">
        <v>5.2301201104974757E-2</v>
      </c>
      <c r="I6" s="9">
        <v>2.1328336247973794E-2</v>
      </c>
      <c r="J6" s="9">
        <v>4.2504060222903629E-2</v>
      </c>
      <c r="K6" s="9">
        <v>6.9370516117875647E-2</v>
      </c>
      <c r="L6" s="9">
        <v>6.1848534944203538E-2</v>
      </c>
      <c r="M6" s="9">
        <v>6.4307240302493143E-2</v>
      </c>
      <c r="N6" s="9">
        <v>3.6929422178826464E-2</v>
      </c>
      <c r="O6" s="9">
        <v>7.6169547202593571E-2</v>
      </c>
      <c r="P6" s="9">
        <v>6.0672590507272812E-2</v>
      </c>
      <c r="Q6" s="9">
        <v>4.7297226341524917E-2</v>
      </c>
      <c r="R6" s="9">
        <v>3.069671883727838E-2</v>
      </c>
      <c r="S6" s="9">
        <v>4.5813189963197457E-2</v>
      </c>
      <c r="T6" s="9">
        <v>5.0719518192786986E-2</v>
      </c>
      <c r="U6" s="9">
        <v>5.9489119713261797E-2</v>
      </c>
      <c r="V6" s="9">
        <v>2.3472667528821996E-2</v>
      </c>
      <c r="W6" s="9">
        <v>8.9703484086676805E-2</v>
      </c>
      <c r="X6" s="9">
        <v>7.5477890636619235E-2</v>
      </c>
      <c r="Y6" s="9">
        <v>2.6025563374017593E-2</v>
      </c>
      <c r="Z6" s="9">
        <v>5.5250110331621145E-2</v>
      </c>
      <c r="AA6" s="9">
        <v>2.7056071121459625E-2</v>
      </c>
      <c r="AB6" s="9">
        <v>8.3397162798652447E-2</v>
      </c>
      <c r="AC6" s="9">
        <v>6.7492532173318812E-2</v>
      </c>
      <c r="AD6" s="9">
        <v>5.4619690529774542E-2</v>
      </c>
      <c r="AE6" s="1"/>
    </row>
    <row r="7" spans="1:31" x14ac:dyDescent="0.35">
      <c r="A7" s="4" t="s">
        <v>3</v>
      </c>
      <c r="B7" s="10">
        <v>0.10199584554013366</v>
      </c>
      <c r="C7" s="9">
        <v>9.9004314710916724E-2</v>
      </c>
      <c r="D7" s="9">
        <v>0.10520907272876724</v>
      </c>
      <c r="E7" s="9">
        <v>0.12387157007028418</v>
      </c>
      <c r="F7" s="9">
        <v>0.11067122866696408</v>
      </c>
      <c r="G7" s="9">
        <v>9.8504800509324766E-2</v>
      </c>
      <c r="H7" s="9">
        <v>8.9550977160341411E-2</v>
      </c>
      <c r="I7" s="9">
        <v>0.11014748241651048</v>
      </c>
      <c r="J7" s="9">
        <v>6.9850343255163219E-2</v>
      </c>
      <c r="K7" s="9">
        <v>9.5627549034883449E-2</v>
      </c>
      <c r="L7" s="9">
        <v>9.9110291916540597E-2</v>
      </c>
      <c r="M7" s="9">
        <v>0.10948442814901856</v>
      </c>
      <c r="N7" s="9">
        <v>0.10200053981946539</v>
      </c>
      <c r="O7" s="9">
        <v>6.183813075953138E-2</v>
      </c>
      <c r="P7" s="9">
        <v>0.1147913306867248</v>
      </c>
      <c r="Q7" s="9">
        <v>9.8312225984264881E-2</v>
      </c>
      <c r="R7" s="9">
        <v>0.11053443553319245</v>
      </c>
      <c r="S7" s="9">
        <v>0.12953293659886561</v>
      </c>
      <c r="T7" s="9">
        <v>0.10177651909165067</v>
      </c>
      <c r="U7" s="9">
        <v>0.12215998746637391</v>
      </c>
      <c r="V7" s="9">
        <v>0.10587304647354677</v>
      </c>
      <c r="W7" s="9">
        <v>0.1159512599563759</v>
      </c>
      <c r="X7" s="9">
        <v>0.11915275683950251</v>
      </c>
      <c r="Y7" s="9">
        <v>8.4778200766779874E-2</v>
      </c>
      <c r="Z7" s="9">
        <v>9.1808850931935929E-2</v>
      </c>
      <c r="AA7" s="9">
        <v>0.16437784734512284</v>
      </c>
      <c r="AB7" s="9">
        <v>8.5439149884888821E-2</v>
      </c>
      <c r="AC7" s="9">
        <v>0.10068312863798601</v>
      </c>
      <c r="AD7" s="9">
        <v>9.2810837085373438E-2</v>
      </c>
      <c r="AE7" s="1"/>
    </row>
    <row r="8" spans="1:31" x14ac:dyDescent="0.35">
      <c r="A8" s="35" t="s">
        <v>87</v>
      </c>
      <c r="B8" s="34">
        <f>B6+B7</f>
        <v>0.15840360897522124</v>
      </c>
      <c r="C8" s="34">
        <f t="shared" ref="C8:AD8" si="0">C6+C7</f>
        <v>0.15642639852896054</v>
      </c>
      <c r="D8" s="34">
        <f t="shared" si="0"/>
        <v>0.1605273465284241</v>
      </c>
      <c r="E8" s="34">
        <f t="shared" si="0"/>
        <v>0.17407308651172171</v>
      </c>
      <c r="F8" s="34">
        <f t="shared" si="0"/>
        <v>0.19499053148654844</v>
      </c>
      <c r="G8" s="34">
        <f t="shared" si="0"/>
        <v>0.16711043998047231</v>
      </c>
      <c r="H8" s="34">
        <f t="shared" si="0"/>
        <v>0.14185217826531615</v>
      </c>
      <c r="I8" s="34">
        <f t="shared" si="0"/>
        <v>0.13147581866448427</v>
      </c>
      <c r="J8" s="34">
        <f t="shared" si="0"/>
        <v>0.11235440347806686</v>
      </c>
      <c r="K8" s="34">
        <f t="shared" si="0"/>
        <v>0.16499806515275911</v>
      </c>
      <c r="L8" s="34">
        <f t="shared" si="0"/>
        <v>0.16095882686074414</v>
      </c>
      <c r="M8" s="34">
        <f t="shared" si="0"/>
        <v>0.1737916684515117</v>
      </c>
      <c r="N8" s="34">
        <f t="shared" si="0"/>
        <v>0.13892996199829186</v>
      </c>
      <c r="O8" s="34">
        <f t="shared" si="0"/>
        <v>0.13800767796212496</v>
      </c>
      <c r="P8" s="34">
        <f t="shared" si="0"/>
        <v>0.17546392119399762</v>
      </c>
      <c r="Q8" s="34">
        <f t="shared" si="0"/>
        <v>0.14560945232578981</v>
      </c>
      <c r="R8" s="34">
        <f t="shared" si="0"/>
        <v>0.14123115437047082</v>
      </c>
      <c r="S8" s="34">
        <f t="shared" si="0"/>
        <v>0.17534612656206305</v>
      </c>
      <c r="T8" s="34">
        <f t="shared" si="0"/>
        <v>0.15249603728443767</v>
      </c>
      <c r="U8" s="34">
        <f t="shared" si="0"/>
        <v>0.1816491071796357</v>
      </c>
      <c r="V8" s="34">
        <f t="shared" si="0"/>
        <v>0.12934571400236877</v>
      </c>
      <c r="W8" s="34">
        <f t="shared" si="0"/>
        <v>0.2056547440430527</v>
      </c>
      <c r="X8" s="34">
        <f t="shared" si="0"/>
        <v>0.19463064747612174</v>
      </c>
      <c r="Y8" s="34">
        <f t="shared" si="0"/>
        <v>0.11080376414079747</v>
      </c>
      <c r="Z8" s="34">
        <f t="shared" si="0"/>
        <v>0.14705896126355708</v>
      </c>
      <c r="AA8" s="34">
        <f t="shared" si="0"/>
        <v>0.19143391846658248</v>
      </c>
      <c r="AB8" s="34">
        <f t="shared" si="0"/>
        <v>0.16883631268354127</v>
      </c>
      <c r="AC8" s="34">
        <f t="shared" si="0"/>
        <v>0.16817566081130481</v>
      </c>
      <c r="AD8" s="34">
        <f t="shared" si="0"/>
        <v>0.14743052761514797</v>
      </c>
      <c r="AE8" s="1"/>
    </row>
    <row r="9" spans="1:31" x14ac:dyDescent="0.35">
      <c r="A9" s="4" t="s">
        <v>2</v>
      </c>
      <c r="B9" s="10">
        <v>0.15937746254266916</v>
      </c>
      <c r="C9" s="9">
        <v>0.17121932944399501</v>
      </c>
      <c r="D9" s="9">
        <v>0.1466580185978115</v>
      </c>
      <c r="E9" s="9">
        <v>0.14408737518905462</v>
      </c>
      <c r="F9" s="9">
        <v>0.15804308413071161</v>
      </c>
      <c r="G9" s="9">
        <v>0.15786093712410215</v>
      </c>
      <c r="H9" s="9">
        <v>0.17275493907748263</v>
      </c>
      <c r="I9" s="9">
        <v>0.1460501515459052</v>
      </c>
      <c r="J9" s="9">
        <v>0.18477352760667651</v>
      </c>
      <c r="K9" s="9">
        <v>0.18881796149706029</v>
      </c>
      <c r="L9" s="9">
        <v>0.15322588586716104</v>
      </c>
      <c r="M9" s="9">
        <v>0.18246962582936085</v>
      </c>
      <c r="N9" s="9">
        <v>6.9226849892903633E-2</v>
      </c>
      <c r="O9" s="9">
        <v>0.14819929843737839</v>
      </c>
      <c r="P9" s="9">
        <v>0.12483930509693598</v>
      </c>
      <c r="Q9" s="9">
        <v>0.1976567844479756</v>
      </c>
      <c r="R9" s="9">
        <v>0.16882539114239362</v>
      </c>
      <c r="S9" s="9">
        <v>0.13261493220395801</v>
      </c>
      <c r="T9" s="9">
        <v>0.11611673911140757</v>
      </c>
      <c r="U9" s="9">
        <v>0.18451037742660065</v>
      </c>
      <c r="V9" s="9">
        <v>0.17567477067234183</v>
      </c>
      <c r="W9" s="9">
        <v>0.1637015740232701</v>
      </c>
      <c r="X9" s="9">
        <v>0.2402639410358178</v>
      </c>
      <c r="Y9" s="9">
        <v>0.17445939346791853</v>
      </c>
      <c r="Z9" s="9">
        <v>0.13318878182256214</v>
      </c>
      <c r="AA9" s="9">
        <v>5.6172445178032729E-2</v>
      </c>
      <c r="AB9" s="9">
        <v>8.4758155071805716E-2</v>
      </c>
      <c r="AC9" s="9">
        <v>0.21218000298125636</v>
      </c>
      <c r="AD9" s="9">
        <v>0.13741548913640966</v>
      </c>
      <c r="AE9" s="1"/>
    </row>
    <row r="10" spans="1:31" x14ac:dyDescent="0.35">
      <c r="A10" s="4" t="s">
        <v>1</v>
      </c>
      <c r="B10" s="10">
        <v>0.39839591835486715</v>
      </c>
      <c r="C10" s="9">
        <v>0.34834109609955466</v>
      </c>
      <c r="D10" s="9">
        <v>0.45216020325616391</v>
      </c>
      <c r="E10" s="9">
        <v>0.2627162044362959</v>
      </c>
      <c r="F10" s="9">
        <v>0.24877472295430972</v>
      </c>
      <c r="G10" s="9">
        <v>0.36668135205870256</v>
      </c>
      <c r="H10" s="9">
        <v>0.47513950718183079</v>
      </c>
      <c r="I10" s="9">
        <v>0.60663807045766571</v>
      </c>
      <c r="J10" s="9">
        <v>0.57550321439776231</v>
      </c>
      <c r="K10" s="9">
        <v>0.37549869504953198</v>
      </c>
      <c r="L10" s="9">
        <v>0.44451241846035244</v>
      </c>
      <c r="M10" s="9">
        <v>0.35260865531331886</v>
      </c>
      <c r="N10" s="9">
        <v>0.46457536773213204</v>
      </c>
      <c r="O10" s="9">
        <v>0.34327139008186125</v>
      </c>
      <c r="P10" s="9">
        <v>0.43840659958449579</v>
      </c>
      <c r="Q10" s="9">
        <v>0.39006214484046825</v>
      </c>
      <c r="R10" s="9">
        <v>0.46205457068932554</v>
      </c>
      <c r="S10" s="9">
        <v>0.39075727851146386</v>
      </c>
      <c r="T10" s="9">
        <v>0.47757895360104796</v>
      </c>
      <c r="U10" s="9">
        <v>0.30567987313500855</v>
      </c>
      <c r="V10" s="9">
        <v>0.56338743268873515</v>
      </c>
      <c r="W10" s="9">
        <v>0.28240213860449309</v>
      </c>
      <c r="X10" s="9">
        <v>0.34503086839101682</v>
      </c>
      <c r="Y10" s="9">
        <v>0.63601615561019065</v>
      </c>
      <c r="Z10" s="9">
        <v>0.26940276926665174</v>
      </c>
      <c r="AA10" s="9">
        <v>0.43582717738515925</v>
      </c>
      <c r="AB10" s="9">
        <v>0.29856649768378568</v>
      </c>
      <c r="AC10" s="9">
        <v>0.32175112654985316</v>
      </c>
      <c r="AD10" s="9">
        <v>0.37336190281534354</v>
      </c>
      <c r="AE10" s="1"/>
    </row>
    <row r="11" spans="1:31" x14ac:dyDescent="0.35">
      <c r="A11" s="35" t="s">
        <v>88</v>
      </c>
      <c r="B11" s="34">
        <f>B9+B10</f>
        <v>0.55777338089753625</v>
      </c>
      <c r="C11" s="34">
        <f t="shared" ref="C11" si="1">C9+C10</f>
        <v>0.51956042554354964</v>
      </c>
      <c r="D11" s="34">
        <f t="shared" ref="D11" si="2">D9+D10</f>
        <v>0.59881822185397537</v>
      </c>
      <c r="E11" s="34">
        <f t="shared" ref="E11" si="3">E9+E10</f>
        <v>0.40680357962535052</v>
      </c>
      <c r="F11" s="34">
        <f t="shared" ref="F11" si="4">F9+F10</f>
        <v>0.40681780708502135</v>
      </c>
      <c r="G11" s="34">
        <f t="shared" ref="G11" si="5">G9+G10</f>
        <v>0.52454228918280466</v>
      </c>
      <c r="H11" s="34">
        <f t="shared" ref="H11" si="6">H9+H10</f>
        <v>0.64789444625931347</v>
      </c>
      <c r="I11" s="34">
        <f t="shared" ref="I11" si="7">I9+I10</f>
        <v>0.75268822200357088</v>
      </c>
      <c r="J11" s="34">
        <f t="shared" ref="J11" si="8">J9+J10</f>
        <v>0.76027674200443884</v>
      </c>
      <c r="K11" s="34">
        <f t="shared" ref="K11" si="9">K9+K10</f>
        <v>0.56431665654659224</v>
      </c>
      <c r="L11" s="34">
        <f t="shared" ref="L11" si="10">L9+L10</f>
        <v>0.59773830432751351</v>
      </c>
      <c r="M11" s="34">
        <f t="shared" ref="M11" si="11">M9+M10</f>
        <v>0.53507828114267975</v>
      </c>
      <c r="N11" s="34">
        <f t="shared" ref="N11" si="12">N9+N10</f>
        <v>0.53380221762503566</v>
      </c>
      <c r="O11" s="34">
        <f t="shared" ref="O11" si="13">O9+O10</f>
        <v>0.49147068851923964</v>
      </c>
      <c r="P11" s="34">
        <f t="shared" ref="P11" si="14">P9+P10</f>
        <v>0.56324590468143176</v>
      </c>
      <c r="Q11" s="34">
        <f t="shared" ref="Q11" si="15">Q9+Q10</f>
        <v>0.58771892928844383</v>
      </c>
      <c r="R11" s="34">
        <f t="shared" ref="R11" si="16">R9+R10</f>
        <v>0.63087996183171913</v>
      </c>
      <c r="S11" s="34">
        <f t="shared" ref="S11" si="17">S9+S10</f>
        <v>0.52337221071542184</v>
      </c>
      <c r="T11" s="34">
        <f t="shared" ref="T11" si="18">T9+T10</f>
        <v>0.59369569271245548</v>
      </c>
      <c r="U11" s="34">
        <f t="shared" ref="U11" si="19">U9+U10</f>
        <v>0.4901902505616092</v>
      </c>
      <c r="V11" s="34">
        <f t="shared" ref="V11" si="20">V9+V10</f>
        <v>0.73906220336107697</v>
      </c>
      <c r="W11" s="34">
        <f t="shared" ref="W11" si="21">W9+W10</f>
        <v>0.44610371262776316</v>
      </c>
      <c r="X11" s="34">
        <f t="shared" ref="X11" si="22">X9+X10</f>
        <v>0.58529480942683465</v>
      </c>
      <c r="Y11" s="34">
        <f t="shared" ref="Y11" si="23">Y9+Y10</f>
        <v>0.81047554907810915</v>
      </c>
      <c r="Z11" s="34">
        <f t="shared" ref="Z11" si="24">Z9+Z10</f>
        <v>0.40259155108921385</v>
      </c>
      <c r="AA11" s="34">
        <f t="shared" ref="AA11" si="25">AA9+AA10</f>
        <v>0.49199962256319196</v>
      </c>
      <c r="AB11" s="34">
        <f t="shared" ref="AB11" si="26">AB9+AB10</f>
        <v>0.38332465275559141</v>
      </c>
      <c r="AC11" s="34">
        <f t="shared" ref="AC11" si="27">AC9+AC10</f>
        <v>0.53393112953110955</v>
      </c>
      <c r="AD11" s="34">
        <f t="shared" ref="AD11" si="28">AD9+AD10</f>
        <v>0.5107773919517532</v>
      </c>
      <c r="AE11" s="1"/>
    </row>
    <row r="12" spans="1:31" x14ac:dyDescent="0.35">
      <c r="A12" s="35" t="s">
        <v>89</v>
      </c>
      <c r="B12" s="34">
        <f>B8-B11</f>
        <v>-0.39936977192231504</v>
      </c>
      <c r="C12" s="34">
        <f t="shared" ref="C12:AD12" si="29">C8-C11</f>
        <v>-0.36313402701458908</v>
      </c>
      <c r="D12" s="34">
        <f t="shared" si="29"/>
        <v>-0.43829087532555128</v>
      </c>
      <c r="E12" s="34">
        <f t="shared" si="29"/>
        <v>-0.23273049311362881</v>
      </c>
      <c r="F12" s="34">
        <f t="shared" si="29"/>
        <v>-0.21182727559847292</v>
      </c>
      <c r="G12" s="34">
        <f t="shared" si="29"/>
        <v>-0.35743184920233234</v>
      </c>
      <c r="H12" s="34">
        <f t="shared" si="29"/>
        <v>-0.50604226799399732</v>
      </c>
      <c r="I12" s="34">
        <f t="shared" si="29"/>
        <v>-0.62121240333908667</v>
      </c>
      <c r="J12" s="34">
        <f t="shared" si="29"/>
        <v>-0.64792233852637193</v>
      </c>
      <c r="K12" s="34">
        <f t="shared" si="29"/>
        <v>-0.39931859139383313</v>
      </c>
      <c r="L12" s="34">
        <f t="shared" si="29"/>
        <v>-0.43677947746676937</v>
      </c>
      <c r="M12" s="34">
        <f t="shared" si="29"/>
        <v>-0.36128661269116802</v>
      </c>
      <c r="N12" s="34">
        <f t="shared" si="29"/>
        <v>-0.39487225562674377</v>
      </c>
      <c r="O12" s="34">
        <f t="shared" si="29"/>
        <v>-0.35346301055711471</v>
      </c>
      <c r="P12" s="34">
        <f t="shared" si="29"/>
        <v>-0.38778198348743415</v>
      </c>
      <c r="Q12" s="34">
        <f t="shared" si="29"/>
        <v>-0.44210947696265401</v>
      </c>
      <c r="R12" s="34">
        <f t="shared" si="29"/>
        <v>-0.48964880746124828</v>
      </c>
      <c r="S12" s="34">
        <f t="shared" si="29"/>
        <v>-0.34802608415335878</v>
      </c>
      <c r="T12" s="34">
        <f t="shared" si="29"/>
        <v>-0.44119965542801781</v>
      </c>
      <c r="U12" s="34">
        <f t="shared" si="29"/>
        <v>-0.30854114338197347</v>
      </c>
      <c r="V12" s="34">
        <f t="shared" si="29"/>
        <v>-0.60971648935870815</v>
      </c>
      <c r="W12" s="34">
        <f t="shared" si="29"/>
        <v>-0.24044896858471046</v>
      </c>
      <c r="X12" s="34">
        <f t="shared" si="29"/>
        <v>-0.39066416195071291</v>
      </c>
      <c r="Y12" s="34">
        <f t="shared" si="29"/>
        <v>-0.69967178493731164</v>
      </c>
      <c r="Z12" s="34">
        <f t="shared" si="29"/>
        <v>-0.25553258982565674</v>
      </c>
      <c r="AA12" s="34">
        <f t="shared" si="29"/>
        <v>-0.30056570409660949</v>
      </c>
      <c r="AB12" s="34">
        <f t="shared" si="29"/>
        <v>-0.21448834007205014</v>
      </c>
      <c r="AC12" s="34">
        <f t="shared" si="29"/>
        <v>-0.36575546871980474</v>
      </c>
      <c r="AD12" s="34">
        <f t="shared" si="29"/>
        <v>-0.36334686433660524</v>
      </c>
      <c r="AE12" s="1"/>
    </row>
    <row r="13" spans="1:31" x14ac:dyDescent="0.35">
      <c r="A13" s="4" t="s">
        <v>0</v>
      </c>
      <c r="B13" s="10">
        <v>0.28382301012724714</v>
      </c>
      <c r="C13" s="9">
        <v>0.32401317592748774</v>
      </c>
      <c r="D13" s="9">
        <v>0.24065443161760125</v>
      </c>
      <c r="E13" s="9">
        <v>0.41912333386292777</v>
      </c>
      <c r="F13" s="9">
        <v>0.39819166142843088</v>
      </c>
      <c r="G13" s="9">
        <v>0.30834727083672203</v>
      </c>
      <c r="H13" s="9">
        <v>0.21025337547536946</v>
      </c>
      <c r="I13" s="9">
        <v>0.11583595933194478</v>
      </c>
      <c r="J13" s="9">
        <v>0.12736885451749627</v>
      </c>
      <c r="K13" s="9">
        <v>0.27068527830064876</v>
      </c>
      <c r="L13" s="9">
        <v>0.24130286881174159</v>
      </c>
      <c r="M13" s="9">
        <v>0.29113005040580808</v>
      </c>
      <c r="N13" s="9">
        <v>0.32726782037667279</v>
      </c>
      <c r="O13" s="9">
        <v>0.3705216335186346</v>
      </c>
      <c r="P13" s="9">
        <v>0.26129017412457101</v>
      </c>
      <c r="Q13" s="9">
        <v>0.26667161838576586</v>
      </c>
      <c r="R13" s="9">
        <v>0.22788888379781014</v>
      </c>
      <c r="S13" s="9">
        <v>0.30128166272251478</v>
      </c>
      <c r="T13" s="9">
        <v>0.25380827000310718</v>
      </c>
      <c r="U13" s="9">
        <v>0.32816064225875502</v>
      </c>
      <c r="V13" s="9">
        <v>0.13159208263655528</v>
      </c>
      <c r="W13" s="9">
        <v>0.34824154332918411</v>
      </c>
      <c r="X13" s="9">
        <v>0.22007454309704375</v>
      </c>
      <c r="Y13" s="9">
        <v>7.8720686781093493E-2</v>
      </c>
      <c r="Z13" s="9">
        <v>0.45034948764722932</v>
      </c>
      <c r="AA13" s="9">
        <v>0.31656645897022567</v>
      </c>
      <c r="AB13" s="9">
        <v>0.44783903456086738</v>
      </c>
      <c r="AC13" s="9">
        <v>0.29789320965758581</v>
      </c>
      <c r="AD13" s="9">
        <v>0.3417920804330985</v>
      </c>
      <c r="AE13" s="1"/>
    </row>
    <row r="14" spans="1:31" x14ac:dyDescent="0.35">
      <c r="A14" s="8"/>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spans="1:31" x14ac:dyDescent="0.35">
      <c r="A15" s="4" t="s">
        <v>6</v>
      </c>
      <c r="B15" s="6">
        <v>2000.99999999999</v>
      </c>
      <c r="C15" s="6">
        <v>1036.2479223136991</v>
      </c>
      <c r="D15" s="6">
        <v>964.75207768630264</v>
      </c>
      <c r="E15" s="6">
        <v>370.7463569198232</v>
      </c>
      <c r="F15" s="6">
        <v>342.83811508775608</v>
      </c>
      <c r="G15" s="6">
        <v>486.17488481744937</v>
      </c>
      <c r="H15" s="6">
        <v>324.74182482528255</v>
      </c>
      <c r="I15" s="6">
        <v>247.44496932719665</v>
      </c>
      <c r="J15" s="6">
        <v>229.05384902249213</v>
      </c>
      <c r="K15" s="6">
        <v>150.78848088392709</v>
      </c>
      <c r="L15" s="6">
        <v>193.81077561033996</v>
      </c>
      <c r="M15" s="6">
        <v>267.24335615912639</v>
      </c>
      <c r="N15" s="6">
        <v>82.515574426967547</v>
      </c>
      <c r="O15" s="6">
        <v>227.46661818795661</v>
      </c>
      <c r="P15" s="6">
        <v>169.94968269563478</v>
      </c>
      <c r="Q15" s="6">
        <v>284.92075861613949</v>
      </c>
      <c r="R15" s="6">
        <v>179.2551275579367</v>
      </c>
      <c r="S15" s="6">
        <v>96.076745048581373</v>
      </c>
      <c r="T15" s="6">
        <v>180.81576160119388</v>
      </c>
      <c r="U15" s="6">
        <v>168.15711921219611</v>
      </c>
      <c r="V15" s="6">
        <v>291.75926281853464</v>
      </c>
      <c r="W15" s="6">
        <v>415.13730450699234</v>
      </c>
      <c r="X15" s="6">
        <v>150.3566432148514</v>
      </c>
      <c r="Y15" s="6">
        <v>175.7902600054087</v>
      </c>
      <c r="Z15" s="6">
        <v>82.677910862854517</v>
      </c>
      <c r="AA15" s="6">
        <v>31.022234747337592</v>
      </c>
      <c r="AB15" s="6">
        <v>8.4048002763692811</v>
      </c>
      <c r="AC15" s="6">
        <v>42.901897495488093</v>
      </c>
      <c r="AD15" s="6">
        <v>802.9496860721631</v>
      </c>
    </row>
  </sheetData>
  <mergeCells count="4">
    <mergeCell ref="C4:D4"/>
    <mergeCell ref="E4:J4"/>
    <mergeCell ref="K4:U4"/>
    <mergeCell ref="V4:AD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1163-0BD3-4436-9488-4C414B3EA0B6}">
  <sheetPr codeName="Sheet20"/>
  <dimension ref="A1:AE11"/>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47</v>
      </c>
      <c r="B1" s="3"/>
      <c r="C1" s="3"/>
      <c r="D1" s="3"/>
      <c r="E1" s="3"/>
      <c r="F1" s="3"/>
      <c r="K1" s="3"/>
      <c r="L1" s="3"/>
      <c r="V1" s="3"/>
      <c r="W1" s="3"/>
    </row>
    <row r="2" spans="1:31" x14ac:dyDescent="0.35">
      <c r="A2" s="32" t="s">
        <v>46</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45</v>
      </c>
      <c r="B6" s="10">
        <v>2.3634085745007614E-2</v>
      </c>
      <c r="C6" s="9">
        <v>2.0120253170105802E-2</v>
      </c>
      <c r="D6" s="9">
        <v>2.7408321415826133E-2</v>
      </c>
      <c r="E6" s="9">
        <v>2.5944863667094177E-2</v>
      </c>
      <c r="F6" s="9">
        <v>2.1434820100886282E-2</v>
      </c>
      <c r="G6" s="9">
        <v>3.2515065465282496E-2</v>
      </c>
      <c r="H6" s="9">
        <v>1.6231749858458683E-2</v>
      </c>
      <c r="I6" s="9">
        <v>2.3328804493660756E-2</v>
      </c>
      <c r="J6" s="9">
        <v>1.515991543323241E-2</v>
      </c>
      <c r="K6" s="9">
        <v>2.8051255262884905E-2</v>
      </c>
      <c r="L6" s="9">
        <v>8.6535332510035978E-3</v>
      </c>
      <c r="M6" s="9">
        <v>4.328893219276133E-2</v>
      </c>
      <c r="N6" s="9">
        <v>2.3465936826153201E-2</v>
      </c>
      <c r="O6" s="9">
        <v>2.7179676242771421E-2</v>
      </c>
      <c r="P6" s="9">
        <v>3.8943804683979302E-2</v>
      </c>
      <c r="Q6" s="9">
        <v>1.4791014254916201E-2</v>
      </c>
      <c r="R6" s="9">
        <v>1.5623244664216685E-2</v>
      </c>
      <c r="S6" s="9">
        <v>2.7047511489551285E-2</v>
      </c>
      <c r="T6" s="9">
        <v>2.0492426104609371E-2</v>
      </c>
      <c r="U6" s="9">
        <v>1.0467033099574093E-2</v>
      </c>
      <c r="V6" s="9">
        <v>1.9595754995834179E-2</v>
      </c>
      <c r="W6" s="9">
        <v>3.8813733019070915E-2</v>
      </c>
      <c r="X6" s="9">
        <v>4.4965292222562452E-2</v>
      </c>
      <c r="Y6" s="9">
        <v>1.0872823731999248E-2</v>
      </c>
      <c r="Z6" s="9">
        <v>1.8865224636985693E-2</v>
      </c>
      <c r="AA6" s="9">
        <v>2.8093907959238735E-2</v>
      </c>
      <c r="AB6" s="9">
        <v>8.5439149884888821E-2</v>
      </c>
      <c r="AC6" s="9">
        <v>2.1691821497871289E-2</v>
      </c>
      <c r="AD6" s="9">
        <v>1.5828357478286079E-2</v>
      </c>
      <c r="AE6" s="1"/>
    </row>
    <row r="7" spans="1:31" x14ac:dyDescent="0.35">
      <c r="A7" s="4" t="s">
        <v>44</v>
      </c>
      <c r="B7" s="10">
        <v>0.68226340176869316</v>
      </c>
      <c r="C7" s="9">
        <v>0.66318834111489178</v>
      </c>
      <c r="D7" s="9">
        <v>0.70275207697103892</v>
      </c>
      <c r="E7" s="9">
        <v>0.65897710626414197</v>
      </c>
      <c r="F7" s="9">
        <v>0.59762816840662858</v>
      </c>
      <c r="G7" s="9">
        <v>0.65008138649138103</v>
      </c>
      <c r="H7" s="9">
        <v>0.71719684000087203</v>
      </c>
      <c r="I7" s="9">
        <v>0.78459279326801412</v>
      </c>
      <c r="J7" s="9">
        <v>0.75486789683472288</v>
      </c>
      <c r="K7" s="9">
        <v>0.68495621547150609</v>
      </c>
      <c r="L7" s="9">
        <v>0.73282657286663433</v>
      </c>
      <c r="M7" s="9">
        <v>0.66626914198604814</v>
      </c>
      <c r="N7" s="9">
        <v>0.63481276347437599</v>
      </c>
      <c r="O7" s="9">
        <v>0.61570811883870569</v>
      </c>
      <c r="P7" s="9">
        <v>0.71915615318811976</v>
      </c>
      <c r="Q7" s="9">
        <v>0.69588410422025937</v>
      </c>
      <c r="R7" s="9">
        <v>0.72354452902451749</v>
      </c>
      <c r="S7" s="9">
        <v>0.67487838577857306</v>
      </c>
      <c r="T7" s="9">
        <v>0.68357829971309148</v>
      </c>
      <c r="U7" s="9">
        <v>0.65873978752303619</v>
      </c>
      <c r="V7" s="9">
        <v>0.74798052464946374</v>
      </c>
      <c r="W7" s="9">
        <v>0.65126503015721549</v>
      </c>
      <c r="X7" s="9">
        <v>0.60500854302700513</v>
      </c>
      <c r="Y7" s="9">
        <v>0.84884882179649523</v>
      </c>
      <c r="Z7" s="9">
        <v>0.61906577148769826</v>
      </c>
      <c r="AA7" s="9">
        <v>0.76447035948358877</v>
      </c>
      <c r="AB7" s="9">
        <v>0.38332465275559136</v>
      </c>
      <c r="AC7" s="9">
        <v>0.65281071277713509</v>
      </c>
      <c r="AD7" s="9">
        <v>0.6604408504491831</v>
      </c>
      <c r="AE7" s="1"/>
    </row>
    <row r="8" spans="1:31" x14ac:dyDescent="0.35">
      <c r="A8" s="4" t="s">
        <v>43</v>
      </c>
      <c r="B8" s="10">
        <v>0.12333090765556591</v>
      </c>
      <c r="C8" s="9">
        <v>0.11276858122224187</v>
      </c>
      <c r="D8" s="9">
        <v>0.13467598695052702</v>
      </c>
      <c r="E8" s="9">
        <v>8.8996264425075383E-2</v>
      </c>
      <c r="F8" s="9">
        <v>0.13844509828082172</v>
      </c>
      <c r="G8" s="9">
        <v>0.10998609283813117</v>
      </c>
      <c r="H8" s="9">
        <v>0.144621133431178</v>
      </c>
      <c r="I8" s="9">
        <v>0.13486653445681987</v>
      </c>
      <c r="J8" s="9">
        <v>0.14196136291520212</v>
      </c>
      <c r="K8" s="9">
        <v>0.14747034576074727</v>
      </c>
      <c r="L8" s="9">
        <v>0.13199582696016599</v>
      </c>
      <c r="M8" s="9">
        <v>0.12499492127950186</v>
      </c>
      <c r="N8" s="9">
        <v>0.13795227425420606</v>
      </c>
      <c r="O8" s="9">
        <v>0.11231901449708248</v>
      </c>
      <c r="P8" s="9">
        <v>9.2633971026663237E-2</v>
      </c>
      <c r="Q8" s="9">
        <v>0.11108820537794385</v>
      </c>
      <c r="R8" s="9">
        <v>0.14886423034885563</v>
      </c>
      <c r="S8" s="9">
        <v>0.10403596409984346</v>
      </c>
      <c r="T8" s="9">
        <v>0.12694046684148411</v>
      </c>
      <c r="U8" s="9">
        <v>0.12846677667132334</v>
      </c>
      <c r="V8" s="9">
        <v>0.17305262480854625</v>
      </c>
      <c r="W8" s="9">
        <v>0.14146864565602252</v>
      </c>
      <c r="X8" s="9">
        <v>0.18092911826738409</v>
      </c>
      <c r="Y8" s="9">
        <v>9.7738222867002775E-2</v>
      </c>
      <c r="Z8" s="9">
        <v>7.7280927419226972E-2</v>
      </c>
      <c r="AA8" s="9">
        <v>0.11199237664877613</v>
      </c>
      <c r="AB8" s="9">
        <v>8.3397162798652447E-2</v>
      </c>
      <c r="AC8" s="9">
        <v>9.0427455772741624E-2</v>
      </c>
      <c r="AD8" s="9">
        <v>9.8059792857234596E-2</v>
      </c>
      <c r="AE8" s="1"/>
    </row>
    <row r="9" spans="1:31" x14ac:dyDescent="0.35">
      <c r="A9" s="4" t="s">
        <v>0</v>
      </c>
      <c r="B9" s="10">
        <v>0.17077160483073797</v>
      </c>
      <c r="C9" s="9">
        <v>0.20392282449275867</v>
      </c>
      <c r="D9" s="9">
        <v>0.13516361466260854</v>
      </c>
      <c r="E9" s="9">
        <v>0.22608176564368807</v>
      </c>
      <c r="F9" s="9">
        <v>0.24249191321166425</v>
      </c>
      <c r="G9" s="9">
        <v>0.20741745520520405</v>
      </c>
      <c r="H9" s="9">
        <v>0.12195027670949134</v>
      </c>
      <c r="I9" s="9">
        <v>5.7211867781505291E-2</v>
      </c>
      <c r="J9" s="9">
        <v>8.8010824816843192E-2</v>
      </c>
      <c r="K9" s="9">
        <v>0.13952218350486226</v>
      </c>
      <c r="L9" s="9">
        <v>0.12652406692219564</v>
      </c>
      <c r="M9" s="9">
        <v>0.16544700454168815</v>
      </c>
      <c r="N9" s="9">
        <v>0.20376902544526518</v>
      </c>
      <c r="O9" s="9">
        <v>0.24479319042143943</v>
      </c>
      <c r="P9" s="9">
        <v>0.14926607110123818</v>
      </c>
      <c r="Q9" s="9">
        <v>0.17823667614687991</v>
      </c>
      <c r="R9" s="9">
        <v>0.11196799596241078</v>
      </c>
      <c r="S9" s="9">
        <v>0.1940381386320319</v>
      </c>
      <c r="T9" s="9">
        <v>0.16898880734081534</v>
      </c>
      <c r="U9" s="9">
        <v>0.20232640270606628</v>
      </c>
      <c r="V9" s="9">
        <v>5.937109554615639E-2</v>
      </c>
      <c r="W9" s="9">
        <v>0.16845259116769157</v>
      </c>
      <c r="X9" s="9">
        <v>0.16909704648304866</v>
      </c>
      <c r="Y9" s="9">
        <v>4.2540131604502762E-2</v>
      </c>
      <c r="Z9" s="9">
        <v>0.28478807645608933</v>
      </c>
      <c r="AA9" s="9">
        <v>9.5443355908396282E-2</v>
      </c>
      <c r="AB9" s="9">
        <v>0.44783903456086738</v>
      </c>
      <c r="AC9" s="9">
        <v>0.23507000995225213</v>
      </c>
      <c r="AD9" s="9">
        <v>0.22567099921529618</v>
      </c>
      <c r="AE9" s="1"/>
    </row>
    <row r="10" spans="1:31" x14ac:dyDescent="0.35">
      <c r="A10" s="8"/>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spans="1:31" x14ac:dyDescent="0.35">
      <c r="A11" s="4" t="s">
        <v>6</v>
      </c>
      <c r="B11" s="6">
        <v>2000.99999999999</v>
      </c>
      <c r="C11" s="6">
        <v>1036.2479223136991</v>
      </c>
      <c r="D11" s="6">
        <v>964.75207768630264</v>
      </c>
      <c r="E11" s="6">
        <v>370.7463569198232</v>
      </c>
      <c r="F11" s="6">
        <v>342.83811508775608</v>
      </c>
      <c r="G11" s="6">
        <v>486.17488481744937</v>
      </c>
      <c r="H11" s="6">
        <v>324.74182482528255</v>
      </c>
      <c r="I11" s="6">
        <v>247.44496932719665</v>
      </c>
      <c r="J11" s="6">
        <v>229.05384902249213</v>
      </c>
      <c r="K11" s="6">
        <v>150.78848088392709</v>
      </c>
      <c r="L11" s="6">
        <v>193.81077561033996</v>
      </c>
      <c r="M11" s="6">
        <v>267.24335615912639</v>
      </c>
      <c r="N11" s="6">
        <v>82.515574426967547</v>
      </c>
      <c r="O11" s="6">
        <v>227.46661818795661</v>
      </c>
      <c r="P11" s="6">
        <v>169.94968269563478</v>
      </c>
      <c r="Q11" s="6">
        <v>284.92075861613949</v>
      </c>
      <c r="R11" s="6">
        <v>179.2551275579367</v>
      </c>
      <c r="S11" s="6">
        <v>96.076745048581373</v>
      </c>
      <c r="T11" s="6">
        <v>180.81576160119388</v>
      </c>
      <c r="U11" s="6">
        <v>168.15711921219611</v>
      </c>
      <c r="V11" s="6">
        <v>291.75926281853464</v>
      </c>
      <c r="W11" s="6">
        <v>415.13730450699234</v>
      </c>
      <c r="X11" s="6">
        <v>150.3566432148514</v>
      </c>
      <c r="Y11" s="6">
        <v>175.7902600054087</v>
      </c>
      <c r="Z11" s="6">
        <v>82.677910862854517</v>
      </c>
      <c r="AA11" s="6">
        <v>31.022234747337592</v>
      </c>
      <c r="AB11" s="6">
        <v>8.4048002763692811</v>
      </c>
      <c r="AC11" s="6">
        <v>42.901897495488093</v>
      </c>
      <c r="AD11" s="6">
        <v>802.9496860721631</v>
      </c>
    </row>
  </sheetData>
  <mergeCells count="4">
    <mergeCell ref="C4:D4"/>
    <mergeCell ref="E4:J4"/>
    <mergeCell ref="K4:U4"/>
    <mergeCell ref="V4:A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B828-AD48-490A-9CD5-D27BA79B56A5}">
  <sheetPr codeName="Sheet24"/>
  <dimension ref="A1:AE11"/>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52</v>
      </c>
      <c r="B1" s="3"/>
      <c r="C1" s="3"/>
      <c r="D1" s="3"/>
      <c r="E1" s="3"/>
      <c r="F1" s="3"/>
      <c r="K1" s="3"/>
      <c r="L1" s="3"/>
      <c r="V1" s="3"/>
      <c r="W1" s="3"/>
    </row>
    <row r="2" spans="1:31" x14ac:dyDescent="0.35">
      <c r="A2" s="32" t="s">
        <v>51</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50</v>
      </c>
      <c r="B6" s="10">
        <v>8.3978773463284889E-2</v>
      </c>
      <c r="C6" s="9">
        <v>7.8079379461757609E-2</v>
      </c>
      <c r="D6" s="9">
        <v>9.0315359741132042E-2</v>
      </c>
      <c r="E6" s="9">
        <v>9.7308170076245981E-2</v>
      </c>
      <c r="F6" s="9">
        <v>0.13002203255002809</v>
      </c>
      <c r="G6" s="9">
        <v>8.0929873111126038E-2</v>
      </c>
      <c r="H6" s="9">
        <v>5.9745627203119718E-2</v>
      </c>
      <c r="I6" s="9">
        <v>6.4239435562604502E-2</v>
      </c>
      <c r="J6" s="9">
        <v>5.5640482519888852E-2</v>
      </c>
      <c r="K6" s="9">
        <v>8.8738832553997171E-2</v>
      </c>
      <c r="L6" s="9">
        <v>6.5351869984546077E-2</v>
      </c>
      <c r="M6" s="9">
        <v>0.10496522749984082</v>
      </c>
      <c r="N6" s="9">
        <v>9.8187953679737094E-2</v>
      </c>
      <c r="O6" s="9">
        <v>9.2250053183905251E-2</v>
      </c>
      <c r="P6" s="9">
        <v>7.6989971747141839E-2</v>
      </c>
      <c r="Q6" s="9">
        <v>8.5785410690464026E-2</v>
      </c>
      <c r="R6" s="9">
        <v>3.554524000121663E-2</v>
      </c>
      <c r="S6" s="9">
        <v>5.5522592680305252E-2</v>
      </c>
      <c r="T6" s="9">
        <v>9.0164723374896838E-2</v>
      </c>
      <c r="U6" s="9">
        <v>0.11490424861646036</v>
      </c>
      <c r="V6" s="9">
        <v>8.3519914924002459E-2</v>
      </c>
      <c r="W6" s="9">
        <v>0.1291644355903466</v>
      </c>
      <c r="X6" s="9">
        <v>9.974184097387602E-2</v>
      </c>
      <c r="Y6" s="9">
        <v>5.2499301225668794E-2</v>
      </c>
      <c r="Z6" s="9">
        <v>7.3533870053521785E-2</v>
      </c>
      <c r="AA6" s="9">
        <v>8.3913839429982137E-2</v>
      </c>
      <c r="AB6" s="9">
        <v>8.5439149884888821E-2</v>
      </c>
      <c r="AC6" s="9">
        <v>8.9508559871480348E-2</v>
      </c>
      <c r="AD6" s="9">
        <v>6.5491176264849404E-2</v>
      </c>
      <c r="AE6" s="1"/>
    </row>
    <row r="7" spans="1:31" x14ac:dyDescent="0.35">
      <c r="A7" s="4" t="s">
        <v>49</v>
      </c>
      <c r="B7" s="10">
        <v>0.4452770711719336</v>
      </c>
      <c r="C7" s="9">
        <v>0.42558510709707298</v>
      </c>
      <c r="D7" s="9">
        <v>0.46642836727256642</v>
      </c>
      <c r="E7" s="9">
        <v>0.42024028934821706</v>
      </c>
      <c r="F7" s="9">
        <v>0.40628281460396326</v>
      </c>
      <c r="G7" s="9">
        <v>0.43747675034456335</v>
      </c>
      <c r="H7" s="9">
        <v>0.46332938074292607</v>
      </c>
      <c r="I7" s="9">
        <v>0.52012229758467077</v>
      </c>
      <c r="J7" s="9">
        <v>0.45427459927872432</v>
      </c>
      <c r="K7" s="9">
        <v>0.45484389425541727</v>
      </c>
      <c r="L7" s="9">
        <v>0.46424872769436037</v>
      </c>
      <c r="M7" s="9">
        <v>0.44644866542473949</v>
      </c>
      <c r="N7" s="9">
        <v>0.38245984796119614</v>
      </c>
      <c r="O7" s="9">
        <v>0.37108103727319819</v>
      </c>
      <c r="P7" s="9">
        <v>0.49194801593764909</v>
      </c>
      <c r="Q7" s="9">
        <v>0.48371430479141858</v>
      </c>
      <c r="R7" s="9">
        <v>0.49206607218807347</v>
      </c>
      <c r="S7" s="9">
        <v>0.38224193361564646</v>
      </c>
      <c r="T7" s="9">
        <v>0.43640146486912207</v>
      </c>
      <c r="U7" s="9">
        <v>0.42754695771598517</v>
      </c>
      <c r="V7" s="9">
        <v>0.45563709403980429</v>
      </c>
      <c r="W7" s="9">
        <v>0.4386105815323908</v>
      </c>
      <c r="X7" s="9">
        <v>0.5357804082263985</v>
      </c>
      <c r="Y7" s="9">
        <v>0.47495381118049185</v>
      </c>
      <c r="Z7" s="9">
        <v>0.51122688177235587</v>
      </c>
      <c r="AA7" s="9">
        <v>0.62251561907100095</v>
      </c>
      <c r="AB7" s="9">
        <v>0.23685068249356442</v>
      </c>
      <c r="AC7" s="9">
        <v>0.37953297655157026</v>
      </c>
      <c r="AD7" s="9">
        <v>0.41357099523436969</v>
      </c>
      <c r="AE7" s="1"/>
    </row>
    <row r="8" spans="1:31" x14ac:dyDescent="0.35">
      <c r="A8" s="4" t="s">
        <v>48</v>
      </c>
      <c r="B8" s="10">
        <v>0.22404171783192409</v>
      </c>
      <c r="C8" s="9">
        <v>0.19969956353402235</v>
      </c>
      <c r="D8" s="9">
        <v>0.25018782044134452</v>
      </c>
      <c r="E8" s="9">
        <v>0.15787195006332033</v>
      </c>
      <c r="F8" s="9">
        <v>0.1209676248267051</v>
      </c>
      <c r="G8" s="9">
        <v>0.20929410421533698</v>
      </c>
      <c r="H8" s="9">
        <v>0.26732062129343653</v>
      </c>
      <c r="I8" s="9">
        <v>0.2922190821341486</v>
      </c>
      <c r="J8" s="9">
        <v>0.38171307633180213</v>
      </c>
      <c r="K8" s="9">
        <v>0.22543544483417097</v>
      </c>
      <c r="L8" s="9">
        <v>0.25011480626448301</v>
      </c>
      <c r="M8" s="9">
        <v>0.24927922198762439</v>
      </c>
      <c r="N8" s="9">
        <v>0.26377186099351541</v>
      </c>
      <c r="O8" s="9">
        <v>0.20217806929041321</v>
      </c>
      <c r="P8" s="9">
        <v>0.19489682696316377</v>
      </c>
      <c r="Q8" s="9">
        <v>0.17690121744086298</v>
      </c>
      <c r="R8" s="9">
        <v>0.28343704862261232</v>
      </c>
      <c r="S8" s="9">
        <v>0.24083395604296398</v>
      </c>
      <c r="T8" s="9">
        <v>0.26004857716288499</v>
      </c>
      <c r="U8" s="9">
        <v>0.16041395700886818</v>
      </c>
      <c r="V8" s="9">
        <v>0.34599087068346074</v>
      </c>
      <c r="W8" s="9">
        <v>0.19168205544540809</v>
      </c>
      <c r="X8" s="9">
        <v>0.12538144614650595</v>
      </c>
      <c r="Y8" s="9">
        <v>0.3650720480021557</v>
      </c>
      <c r="Z8" s="9">
        <v>0.10756910328858482</v>
      </c>
      <c r="AA8" s="9">
        <v>5.6996963327965083E-2</v>
      </c>
      <c r="AB8" s="9">
        <v>0.29574650713910866</v>
      </c>
      <c r="AC8" s="9">
        <v>0.20995769933478703</v>
      </c>
      <c r="AD8" s="9">
        <v>0.20250831089036131</v>
      </c>
      <c r="AE8" s="1"/>
    </row>
    <row r="9" spans="1:31" x14ac:dyDescent="0.35">
      <c r="A9" s="4" t="s">
        <v>0</v>
      </c>
      <c r="B9" s="10">
        <v>0.24670243753286306</v>
      </c>
      <c r="C9" s="9">
        <v>0.29663594990714537</v>
      </c>
      <c r="D9" s="9">
        <v>0.19306845254495722</v>
      </c>
      <c r="E9" s="9">
        <v>0.32457959051221658</v>
      </c>
      <c r="F9" s="9">
        <v>0.34272752801930395</v>
      </c>
      <c r="G9" s="9">
        <v>0.27229927232897266</v>
      </c>
      <c r="H9" s="9">
        <v>0.20960437076051674</v>
      </c>
      <c r="I9" s="9">
        <v>0.12341918471857585</v>
      </c>
      <c r="J9" s="9">
        <v>0.10837184186958662</v>
      </c>
      <c r="K9" s="9">
        <v>0.23098182835641456</v>
      </c>
      <c r="L9" s="9">
        <v>0.22028459605660985</v>
      </c>
      <c r="M9" s="9">
        <v>0.19930688508779459</v>
      </c>
      <c r="N9" s="9">
        <v>0.25558033736555158</v>
      </c>
      <c r="O9" s="9">
        <v>0.33449084025248249</v>
      </c>
      <c r="P9" s="9">
        <v>0.23616518535204553</v>
      </c>
      <c r="Q9" s="9">
        <v>0.25359906707725371</v>
      </c>
      <c r="R9" s="9">
        <v>0.18895163918809799</v>
      </c>
      <c r="S9" s="9">
        <v>0.32140151766108399</v>
      </c>
      <c r="T9" s="9">
        <v>0.21338523459309644</v>
      </c>
      <c r="U9" s="9">
        <v>0.2971348366586864</v>
      </c>
      <c r="V9" s="9">
        <v>0.11485212035273354</v>
      </c>
      <c r="W9" s="9">
        <v>0.24054292743185471</v>
      </c>
      <c r="X9" s="9">
        <v>0.23909630465322004</v>
      </c>
      <c r="Y9" s="9">
        <v>0.10747483959168368</v>
      </c>
      <c r="Z9" s="9">
        <v>0.30767014488553784</v>
      </c>
      <c r="AA9" s="9">
        <v>0.23657357817105187</v>
      </c>
      <c r="AB9" s="9">
        <v>0.38196366048243813</v>
      </c>
      <c r="AC9" s="9">
        <v>0.3210007642421624</v>
      </c>
      <c r="AD9" s="9">
        <v>0.31842951761041938</v>
      </c>
      <c r="AE9" s="1"/>
    </row>
    <row r="10" spans="1:31" x14ac:dyDescent="0.35">
      <c r="A10" s="8"/>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spans="1:31" x14ac:dyDescent="0.35">
      <c r="A11" s="4" t="s">
        <v>6</v>
      </c>
      <c r="B11" s="6">
        <v>2000.99999999999</v>
      </c>
      <c r="C11" s="6">
        <v>1036.2479223136991</v>
      </c>
      <c r="D11" s="6">
        <v>964.75207768630264</v>
      </c>
      <c r="E11" s="6">
        <v>370.7463569198232</v>
      </c>
      <c r="F11" s="6">
        <v>342.83811508775608</v>
      </c>
      <c r="G11" s="6">
        <v>486.17488481744937</v>
      </c>
      <c r="H11" s="6">
        <v>324.74182482528255</v>
      </c>
      <c r="I11" s="6">
        <v>247.44496932719665</v>
      </c>
      <c r="J11" s="6">
        <v>229.05384902249213</v>
      </c>
      <c r="K11" s="6">
        <v>150.78848088392709</v>
      </c>
      <c r="L11" s="6">
        <v>193.81077561033996</v>
      </c>
      <c r="M11" s="6">
        <v>267.24335615912639</v>
      </c>
      <c r="N11" s="6">
        <v>82.515574426967547</v>
      </c>
      <c r="O11" s="6">
        <v>227.46661818795661</v>
      </c>
      <c r="P11" s="6">
        <v>169.94968269563478</v>
      </c>
      <c r="Q11" s="6">
        <v>284.92075861613949</v>
      </c>
      <c r="R11" s="6">
        <v>179.2551275579367</v>
      </c>
      <c r="S11" s="6">
        <v>96.076745048581373</v>
      </c>
      <c r="T11" s="6">
        <v>180.81576160119388</v>
      </c>
      <c r="U11" s="6">
        <v>168.15711921219611</v>
      </c>
      <c r="V11" s="6">
        <v>291.75926281853464</v>
      </c>
      <c r="W11" s="6">
        <v>415.13730450699234</v>
      </c>
      <c r="X11" s="6">
        <v>150.3566432148514</v>
      </c>
      <c r="Y11" s="6">
        <v>175.7902600054087</v>
      </c>
      <c r="Z11" s="6">
        <v>82.677910862854517</v>
      </c>
      <c r="AA11" s="6">
        <v>31.022234747337592</v>
      </c>
      <c r="AB11" s="6">
        <v>8.4048002763692811</v>
      </c>
      <c r="AC11" s="6">
        <v>42.901897495488093</v>
      </c>
      <c r="AD11" s="6">
        <v>802.9496860721631</v>
      </c>
    </row>
  </sheetData>
  <mergeCells count="4">
    <mergeCell ref="C4:D4"/>
    <mergeCell ref="E4:J4"/>
    <mergeCell ref="K4:U4"/>
    <mergeCell ref="V4:A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DADA-EE5E-4CA8-90C7-645D84FF4637}">
  <sheetPr codeName="Sheet25"/>
  <dimension ref="A1:AE10"/>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56</v>
      </c>
      <c r="B1" s="3"/>
      <c r="C1" s="22"/>
      <c r="D1" s="3"/>
      <c r="E1" s="3"/>
      <c r="F1" s="3"/>
      <c r="K1" s="3"/>
      <c r="L1" s="3"/>
      <c r="V1" s="3"/>
      <c r="W1" s="3"/>
    </row>
    <row r="2" spans="1:31" x14ac:dyDescent="0.35">
      <c r="A2" s="32" t="s">
        <v>55</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54</v>
      </c>
      <c r="B6" s="10">
        <v>0.42999132379947991</v>
      </c>
      <c r="C6" s="9">
        <v>0.38235828315114229</v>
      </c>
      <c r="D6" s="9">
        <v>0.48115435370836002</v>
      </c>
      <c r="E6" s="9">
        <v>0.26041398714371805</v>
      </c>
      <c r="F6" s="9">
        <v>0.25351357339966601</v>
      </c>
      <c r="G6" s="9">
        <v>0.36648424939601942</v>
      </c>
      <c r="H6" s="9">
        <v>0.51967444703360821</v>
      </c>
      <c r="I6" s="9">
        <v>0.64393072685594643</v>
      </c>
      <c r="J6" s="9">
        <v>0.74514400013422555</v>
      </c>
      <c r="K6" s="9">
        <v>0.4088341576835981</v>
      </c>
      <c r="L6" s="9">
        <v>0.42796252807684482</v>
      </c>
      <c r="M6" s="9">
        <v>0.41674830489296394</v>
      </c>
      <c r="N6" s="9">
        <v>0.50335951665082068</v>
      </c>
      <c r="O6" s="9">
        <v>0.3767285785609496</v>
      </c>
      <c r="P6" s="9">
        <v>0.34142897277664941</v>
      </c>
      <c r="Q6" s="9">
        <v>0.45515713584862455</v>
      </c>
      <c r="R6" s="9">
        <v>0.53632406364465723</v>
      </c>
      <c r="S6" s="9">
        <v>0.41782704412469784</v>
      </c>
      <c r="T6" s="9">
        <v>0.50571849889528386</v>
      </c>
      <c r="U6" s="9">
        <v>0.36743242677192584</v>
      </c>
      <c r="V6" s="9">
        <v>0.72490724010102225</v>
      </c>
      <c r="W6" s="9">
        <v>0.26165531307414575</v>
      </c>
      <c r="X6" s="9">
        <v>0.39541822552772871</v>
      </c>
      <c r="Y6" s="9">
        <v>0.67473624355025696</v>
      </c>
      <c r="Z6" s="9">
        <v>0.13723156145859636</v>
      </c>
      <c r="AA6" s="9">
        <v>0.16583567721564155</v>
      </c>
      <c r="AB6" s="9">
        <v>0.29574650713910866</v>
      </c>
      <c r="AC6" s="9">
        <v>0.42437656608518415</v>
      </c>
      <c r="AD6" s="9">
        <v>0.40481076470425004</v>
      </c>
      <c r="AE6" s="1"/>
    </row>
    <row r="7" spans="1:31" x14ac:dyDescent="0.35">
      <c r="A7" s="4" t="s">
        <v>53</v>
      </c>
      <c r="B7" s="10">
        <v>0.2620593105271985</v>
      </c>
      <c r="C7" s="9">
        <v>0.27135428027044112</v>
      </c>
      <c r="D7" s="9">
        <v>0.25207550918882143</v>
      </c>
      <c r="E7" s="9">
        <v>0.38500564348800864</v>
      </c>
      <c r="F7" s="9">
        <v>0.38515490184694551</v>
      </c>
      <c r="G7" s="9">
        <v>0.25824729324359724</v>
      </c>
      <c r="H7" s="9">
        <v>0.18153701996634289</v>
      </c>
      <c r="I7" s="9">
        <v>0.156048404185294</v>
      </c>
      <c r="J7" s="9">
        <v>0.11558878588426573</v>
      </c>
      <c r="K7" s="9">
        <v>0.30798167757385947</v>
      </c>
      <c r="L7" s="9">
        <v>0.24240486076802825</v>
      </c>
      <c r="M7" s="9">
        <v>0.3123184308880852</v>
      </c>
      <c r="N7" s="9">
        <v>0.21528431365568931</v>
      </c>
      <c r="O7" s="9">
        <v>0.29050280484667551</v>
      </c>
      <c r="P7" s="9">
        <v>0.35124761177026509</v>
      </c>
      <c r="Q7" s="9">
        <v>0.24140985286669489</v>
      </c>
      <c r="R7" s="9">
        <v>0.23491042982075092</v>
      </c>
      <c r="S7" s="9">
        <v>0.23152711922236757</v>
      </c>
      <c r="T7" s="9">
        <v>0.19500966976093284</v>
      </c>
      <c r="U7" s="9">
        <v>0.21146711173383947</v>
      </c>
      <c r="V7" s="9">
        <v>0.11207633665752391</v>
      </c>
      <c r="W7" s="9">
        <v>0.40272864140885978</v>
      </c>
      <c r="X7" s="9">
        <v>0.31115751916796064</v>
      </c>
      <c r="Y7" s="9">
        <v>0.17854597720198123</v>
      </c>
      <c r="Z7" s="9">
        <v>0.58676403078034811</v>
      </c>
      <c r="AA7" s="9">
        <v>0.61624699663388727</v>
      </c>
      <c r="AB7" s="9">
        <v>0.32228983237845327</v>
      </c>
      <c r="AC7" s="9">
        <v>0.19643128450420486</v>
      </c>
      <c r="AD7" s="9">
        <v>0.20867634384423478</v>
      </c>
      <c r="AE7" s="1"/>
    </row>
    <row r="8" spans="1:31" x14ac:dyDescent="0.35">
      <c r="A8" s="4" t="s">
        <v>0</v>
      </c>
      <c r="B8" s="10">
        <v>0.30794936567332654</v>
      </c>
      <c r="C8" s="9">
        <v>0.34628743657841443</v>
      </c>
      <c r="D8" s="9">
        <v>0.26677013710281899</v>
      </c>
      <c r="E8" s="9">
        <v>0.35458036936827325</v>
      </c>
      <c r="F8" s="9">
        <v>0.3613315247533887</v>
      </c>
      <c r="G8" s="9">
        <v>0.37526845736038245</v>
      </c>
      <c r="H8" s="9">
        <v>0.29878853300004798</v>
      </c>
      <c r="I8" s="9">
        <v>0.20002086895875967</v>
      </c>
      <c r="J8" s="9">
        <v>0.13926721398150974</v>
      </c>
      <c r="K8" s="9">
        <v>0.28318416474254249</v>
      </c>
      <c r="L8" s="9">
        <v>0.32963261115512632</v>
      </c>
      <c r="M8" s="9">
        <v>0.27093326421895042</v>
      </c>
      <c r="N8" s="9">
        <v>0.28135616969349037</v>
      </c>
      <c r="O8" s="9">
        <v>0.33276861659237406</v>
      </c>
      <c r="P8" s="9">
        <v>0.30732341545308589</v>
      </c>
      <c r="Q8" s="9">
        <v>0.3034330112846802</v>
      </c>
      <c r="R8" s="9">
        <v>0.22876550653459202</v>
      </c>
      <c r="S8" s="9">
        <v>0.3506458366529342</v>
      </c>
      <c r="T8" s="9">
        <v>0.29927183134378371</v>
      </c>
      <c r="U8" s="9">
        <v>0.42110046149423491</v>
      </c>
      <c r="V8" s="9">
        <v>0.16301642324145479</v>
      </c>
      <c r="W8" s="9">
        <v>0.3356160455169942</v>
      </c>
      <c r="X8" s="9">
        <v>0.29342425530431093</v>
      </c>
      <c r="Y8" s="9">
        <v>0.14671777924776169</v>
      </c>
      <c r="Z8" s="9">
        <v>0.27600440776105573</v>
      </c>
      <c r="AA8" s="9">
        <v>0.21791732615047119</v>
      </c>
      <c r="AB8" s="9">
        <v>0.38196366048243813</v>
      </c>
      <c r="AC8" s="9">
        <v>0.37919214941061108</v>
      </c>
      <c r="AD8" s="9">
        <v>0.38651289145151496</v>
      </c>
      <c r="AE8" s="1"/>
    </row>
    <row r="9" spans="1:31" x14ac:dyDescent="0.35">
      <c r="A9" s="8"/>
      <c r="B9" s="7"/>
      <c r="C9" s="7"/>
      <c r="D9" s="7"/>
      <c r="E9" s="7"/>
      <c r="F9" s="7"/>
      <c r="G9" s="7"/>
      <c r="H9" s="7"/>
      <c r="I9" s="7"/>
      <c r="J9" s="7"/>
      <c r="K9" s="7"/>
      <c r="L9" s="7"/>
      <c r="M9" s="7"/>
      <c r="N9" s="7"/>
      <c r="O9" s="7"/>
      <c r="P9" s="7"/>
      <c r="Q9" s="7"/>
      <c r="R9" s="7"/>
      <c r="S9" s="7"/>
      <c r="T9" s="7"/>
      <c r="U9" s="7"/>
      <c r="V9" s="7"/>
      <c r="W9" s="7"/>
      <c r="X9" s="7"/>
      <c r="Y9" s="7"/>
      <c r="Z9" s="7"/>
      <c r="AA9" s="7"/>
      <c r="AB9" s="7"/>
      <c r="AC9" s="7"/>
      <c r="AD9" s="7"/>
    </row>
    <row r="10" spans="1:31" x14ac:dyDescent="0.35">
      <c r="A10" s="4" t="s">
        <v>6</v>
      </c>
      <c r="B10" s="6">
        <v>2000.99999999999</v>
      </c>
      <c r="C10" s="6">
        <v>1036.2479223136991</v>
      </c>
      <c r="D10" s="6">
        <v>964.75207768630264</v>
      </c>
      <c r="E10" s="6">
        <v>370.7463569198232</v>
      </c>
      <c r="F10" s="6">
        <v>342.83811508775608</v>
      </c>
      <c r="G10" s="6">
        <v>486.17488481744937</v>
      </c>
      <c r="H10" s="6">
        <v>324.74182482528255</v>
      </c>
      <c r="I10" s="6">
        <v>247.44496932719665</v>
      </c>
      <c r="J10" s="6">
        <v>229.05384902249213</v>
      </c>
      <c r="K10" s="6">
        <v>150.78848088392709</v>
      </c>
      <c r="L10" s="6">
        <v>193.81077561033996</v>
      </c>
      <c r="M10" s="6">
        <v>267.24335615912639</v>
      </c>
      <c r="N10" s="6">
        <v>82.515574426967547</v>
      </c>
      <c r="O10" s="6">
        <v>227.46661818795661</v>
      </c>
      <c r="P10" s="6">
        <v>169.94968269563478</v>
      </c>
      <c r="Q10" s="6">
        <v>284.92075861613949</v>
      </c>
      <c r="R10" s="6">
        <v>179.2551275579367</v>
      </c>
      <c r="S10" s="6">
        <v>96.076745048581373</v>
      </c>
      <c r="T10" s="6">
        <v>180.81576160119388</v>
      </c>
      <c r="U10" s="6">
        <v>168.15711921219611</v>
      </c>
      <c r="V10" s="6">
        <v>291.75926281853464</v>
      </c>
      <c r="W10" s="6">
        <v>415.13730450699234</v>
      </c>
      <c r="X10" s="6">
        <v>150.3566432148514</v>
      </c>
      <c r="Y10" s="6">
        <v>175.7902600054087</v>
      </c>
      <c r="Z10" s="6">
        <v>82.677910862854517</v>
      </c>
      <c r="AA10" s="6">
        <v>31.022234747337592</v>
      </c>
      <c r="AB10" s="6">
        <v>8.4048002763692811</v>
      </c>
      <c r="AC10" s="6">
        <v>42.901897495488093</v>
      </c>
      <c r="AD10" s="6">
        <v>802.9496860721631</v>
      </c>
    </row>
  </sheetData>
  <mergeCells count="4">
    <mergeCell ref="C4:D4"/>
    <mergeCell ref="E4:J4"/>
    <mergeCell ref="K4:U4"/>
    <mergeCell ref="V4:AD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C020-24A3-4B01-BA57-F2058D49CFB2}">
  <sheetPr codeName="Sheet26"/>
  <dimension ref="A1:AE12"/>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62</v>
      </c>
      <c r="B1" s="3"/>
      <c r="C1" s="3"/>
      <c r="D1" s="3"/>
      <c r="E1" s="3"/>
      <c r="F1" s="3"/>
      <c r="K1" s="3"/>
      <c r="L1" s="3"/>
      <c r="V1" s="3"/>
      <c r="W1" s="3"/>
    </row>
    <row r="2" spans="1:31" x14ac:dyDescent="0.35">
      <c r="A2" s="32" t="s">
        <v>61</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60</v>
      </c>
      <c r="B6" s="10">
        <v>4.0284344671674494E-2</v>
      </c>
      <c r="C6" s="9">
        <v>4.1163164203095938E-2</v>
      </c>
      <c r="D6" s="9">
        <v>3.9340397584554834E-2</v>
      </c>
      <c r="E6" s="9">
        <v>4.2771541247485473E-2</v>
      </c>
      <c r="F6" s="9">
        <v>7.1037134819480083E-2</v>
      </c>
      <c r="G6" s="9">
        <v>4.0202678655024776E-2</v>
      </c>
      <c r="H6" s="9">
        <v>3.0538252145452478E-2</v>
      </c>
      <c r="I6" s="9">
        <v>1.7875364376907194E-2</v>
      </c>
      <c r="J6" s="9">
        <v>2.8428222588739848E-2</v>
      </c>
      <c r="K6" s="9">
        <v>2.3663525026654551E-2</v>
      </c>
      <c r="L6" s="9">
        <v>3.5262258668428449E-2</v>
      </c>
      <c r="M6" s="9">
        <v>4.5357644728422082E-2</v>
      </c>
      <c r="N6" s="9">
        <v>3.5316059020446072E-2</v>
      </c>
      <c r="O6" s="9">
        <v>4.1533248688884375E-2</v>
      </c>
      <c r="P6" s="9">
        <v>6.4937030918395838E-2</v>
      </c>
      <c r="Q6" s="9">
        <v>4.9971934434987063E-2</v>
      </c>
      <c r="R6" s="9">
        <v>2.6734169696814251E-2</v>
      </c>
      <c r="S6" s="9">
        <v>3.3540954717726175E-2</v>
      </c>
      <c r="T6" s="9">
        <v>3.4978589211227602E-2</v>
      </c>
      <c r="U6" s="9">
        <v>3.6335107485179534E-2</v>
      </c>
      <c r="V6" s="9">
        <v>2.9201932605494741E-2</v>
      </c>
      <c r="W6" s="9">
        <v>5.9796178169902361E-2</v>
      </c>
      <c r="X6" s="9">
        <v>4.3792941286606372E-2</v>
      </c>
      <c r="Y6" s="9">
        <v>2.0920102421905951E-2</v>
      </c>
      <c r="Z6" s="9">
        <v>7.5712270447137492E-2</v>
      </c>
      <c r="AA6" s="9">
        <v>0.14077160773850464</v>
      </c>
      <c r="AB6" s="9">
        <v>0</v>
      </c>
      <c r="AC6" s="9">
        <v>8.3368695347777702E-2</v>
      </c>
      <c r="AD6" s="9">
        <v>2.8395113922464174E-2</v>
      </c>
      <c r="AE6" s="1"/>
    </row>
    <row r="7" spans="1:31" x14ac:dyDescent="0.35">
      <c r="A7" s="4" t="s">
        <v>59</v>
      </c>
      <c r="B7" s="10">
        <v>0.30829665760315489</v>
      </c>
      <c r="C7" s="9">
        <v>0.30094356220949675</v>
      </c>
      <c r="D7" s="9">
        <v>0.31619467617236269</v>
      </c>
      <c r="E7" s="9">
        <v>0.21248344396846977</v>
      </c>
      <c r="F7" s="9">
        <v>0.20863184238647825</v>
      </c>
      <c r="G7" s="9">
        <v>0.29269136086043451</v>
      </c>
      <c r="H7" s="9">
        <v>0.38775655886695676</v>
      </c>
      <c r="I7" s="9">
        <v>0.40092388665762135</v>
      </c>
      <c r="J7" s="9">
        <v>0.4329577605206274</v>
      </c>
      <c r="K7" s="9">
        <v>0.3428808540420501</v>
      </c>
      <c r="L7" s="9">
        <v>0.34230265135498328</v>
      </c>
      <c r="M7" s="9">
        <v>0.32197320464122497</v>
      </c>
      <c r="N7" s="9">
        <v>0.38084276123211014</v>
      </c>
      <c r="O7" s="9">
        <v>0.24343118725035387</v>
      </c>
      <c r="P7" s="9">
        <v>0.23126105787203929</v>
      </c>
      <c r="Q7" s="9">
        <v>0.31419192097931198</v>
      </c>
      <c r="R7" s="9">
        <v>0.34597852731880269</v>
      </c>
      <c r="S7" s="9">
        <v>0.28078204187127354</v>
      </c>
      <c r="T7" s="9">
        <v>0.34705878489789005</v>
      </c>
      <c r="U7" s="9">
        <v>0.27023991961415761</v>
      </c>
      <c r="V7" s="9">
        <v>0.49570539858823953</v>
      </c>
      <c r="W7" s="9">
        <v>0.2190294459537705</v>
      </c>
      <c r="X7" s="9">
        <v>0.27656559371208983</v>
      </c>
      <c r="Y7" s="9">
        <v>0.49278452011829965</v>
      </c>
      <c r="Z7" s="9">
        <v>6.8776932836717736E-2</v>
      </c>
      <c r="AA7" s="9">
        <v>0.11182950372590775</v>
      </c>
      <c r="AB7" s="9">
        <v>0.1492725368770817</v>
      </c>
      <c r="AC7" s="9">
        <v>0.26946527509123774</v>
      </c>
      <c r="AD7" s="9">
        <v>0.28789695728074466</v>
      </c>
      <c r="AE7" s="1"/>
    </row>
    <row r="8" spans="1:31" x14ac:dyDescent="0.35">
      <c r="A8" s="4" t="s">
        <v>58</v>
      </c>
      <c r="B8" s="10">
        <v>0.26590229313092578</v>
      </c>
      <c r="C8" s="9">
        <v>0.27016880923968328</v>
      </c>
      <c r="D8" s="9">
        <v>0.26131959405675109</v>
      </c>
      <c r="E8" s="9">
        <v>0.29910344741525807</v>
      </c>
      <c r="F8" s="9">
        <v>0.28344375857662735</v>
      </c>
      <c r="G8" s="9">
        <v>0.26221808043671396</v>
      </c>
      <c r="H8" s="9">
        <v>0.2507622565945769</v>
      </c>
      <c r="I8" s="9">
        <v>0.23599256531139273</v>
      </c>
      <c r="J8" s="9">
        <v>0.24750354757025489</v>
      </c>
      <c r="K8" s="9">
        <v>0.23640566351929349</v>
      </c>
      <c r="L8" s="9">
        <v>0.2888460382237415</v>
      </c>
      <c r="M8" s="9">
        <v>0.31178056382336589</v>
      </c>
      <c r="N8" s="9">
        <v>0.22454288747950737</v>
      </c>
      <c r="O8" s="9">
        <v>0.24235947782191142</v>
      </c>
      <c r="P8" s="9">
        <v>0.25497378635673568</v>
      </c>
      <c r="Q8" s="9">
        <v>0.26399628554266641</v>
      </c>
      <c r="R8" s="9">
        <v>0.27998538797494787</v>
      </c>
      <c r="S8" s="9">
        <v>0.25423060780671447</v>
      </c>
      <c r="T8" s="9">
        <v>0.24851896328471348</v>
      </c>
      <c r="U8" s="9">
        <v>0.26976053943979894</v>
      </c>
      <c r="V8" s="9">
        <v>0.21512659958726646</v>
      </c>
      <c r="W8" s="9">
        <v>0.34736556427664639</v>
      </c>
      <c r="X8" s="9">
        <v>0.36007106305612385</v>
      </c>
      <c r="Y8" s="9">
        <v>0.20760534191324237</v>
      </c>
      <c r="Z8" s="9">
        <v>0.24011982830437825</v>
      </c>
      <c r="AA8" s="9">
        <v>0.21059724995433979</v>
      </c>
      <c r="AB8" s="9">
        <v>0.23753167730664754</v>
      </c>
      <c r="AC8" s="9">
        <v>0.25552216513852744</v>
      </c>
      <c r="AD8" s="9">
        <v>0.24300680512830103</v>
      </c>
      <c r="AE8" s="1"/>
    </row>
    <row r="9" spans="1:31" x14ac:dyDescent="0.35">
      <c r="A9" s="4" t="s">
        <v>57</v>
      </c>
      <c r="B9" s="10">
        <v>0.11040760710406021</v>
      </c>
      <c r="C9" s="9">
        <v>7.553299733675771E-2</v>
      </c>
      <c r="D9" s="9">
        <v>0.14786670436719962</v>
      </c>
      <c r="E9" s="9">
        <v>7.6449261655008649E-2</v>
      </c>
      <c r="F9" s="9">
        <v>5.6238727224147363E-2</v>
      </c>
      <c r="G9" s="9">
        <v>8.9269627679996424E-2</v>
      </c>
      <c r="H9" s="9">
        <v>9.9156945458853438E-2</v>
      </c>
      <c r="I9" s="9">
        <v>0.18815757509500508</v>
      </c>
      <c r="J9" s="9">
        <v>0.22327436881641058</v>
      </c>
      <c r="K9" s="9">
        <v>9.0859900690929488E-2</v>
      </c>
      <c r="L9" s="9">
        <v>0.12468821606615314</v>
      </c>
      <c r="M9" s="9">
        <v>8.1823871463438044E-2</v>
      </c>
      <c r="N9" s="9">
        <v>0.11712205324893496</v>
      </c>
      <c r="O9" s="9">
        <v>9.3457419394307323E-2</v>
      </c>
      <c r="P9" s="9">
        <v>0.14732662606000793</v>
      </c>
      <c r="Q9" s="9">
        <v>0.1232350585034877</v>
      </c>
      <c r="R9" s="9">
        <v>0.15167906525901687</v>
      </c>
      <c r="S9" s="9">
        <v>0.11513052208668216</v>
      </c>
      <c r="T9" s="9">
        <v>0.103978192506831</v>
      </c>
      <c r="U9" s="9">
        <v>7.7710067629867402E-2</v>
      </c>
      <c r="V9" s="9">
        <v>0.15940152378119896</v>
      </c>
      <c r="W9" s="9">
        <v>7.5306988051025411E-2</v>
      </c>
      <c r="X9" s="9">
        <v>8.1417565052686255E-2</v>
      </c>
      <c r="Y9" s="9">
        <v>0.17501615844208229</v>
      </c>
      <c r="Z9" s="9">
        <v>9.74626218469061E-2</v>
      </c>
      <c r="AA9" s="9">
        <v>0.16140261653703311</v>
      </c>
      <c r="AB9" s="9">
        <v>0.31462928813248514</v>
      </c>
      <c r="AC9" s="9">
        <v>4.4416290220447713E-2</v>
      </c>
      <c r="AD9" s="9">
        <v>0.10278749601615374</v>
      </c>
      <c r="AE9" s="1"/>
    </row>
    <row r="10" spans="1:31" x14ac:dyDescent="0.35">
      <c r="A10" s="4" t="s">
        <v>0</v>
      </c>
      <c r="B10" s="10">
        <v>0.27510909749018975</v>
      </c>
      <c r="C10" s="9">
        <v>0.31219146701096423</v>
      </c>
      <c r="D10" s="9">
        <v>0.235278627819132</v>
      </c>
      <c r="E10" s="9">
        <v>0.36919230571377792</v>
      </c>
      <c r="F10" s="9">
        <v>0.38064853699326728</v>
      </c>
      <c r="G10" s="9">
        <v>0.31561825236782964</v>
      </c>
      <c r="H10" s="9">
        <v>0.23178598693415936</v>
      </c>
      <c r="I10" s="9">
        <v>0.15705060855907324</v>
      </c>
      <c r="J10" s="9">
        <v>6.7836100503969168E-2</v>
      </c>
      <c r="K10" s="9">
        <v>0.30619005672107219</v>
      </c>
      <c r="L10" s="9">
        <v>0.20890083568669296</v>
      </c>
      <c r="M10" s="9">
        <v>0.23906471534354859</v>
      </c>
      <c r="N10" s="9">
        <v>0.24217623901900182</v>
      </c>
      <c r="O10" s="9">
        <v>0.37921866684454225</v>
      </c>
      <c r="P10" s="9">
        <v>0.30150149879282145</v>
      </c>
      <c r="Q10" s="9">
        <v>0.24860480053954634</v>
      </c>
      <c r="R10" s="9">
        <v>0.19562284975041849</v>
      </c>
      <c r="S10" s="9">
        <v>0.31631587351760332</v>
      </c>
      <c r="T10" s="9">
        <v>0.2654654700993383</v>
      </c>
      <c r="U10" s="9">
        <v>0.34595436583099642</v>
      </c>
      <c r="V10" s="9">
        <v>0.10056454543780111</v>
      </c>
      <c r="W10" s="9">
        <v>0.29850182354865529</v>
      </c>
      <c r="X10" s="9">
        <v>0.23815283689249389</v>
      </c>
      <c r="Y10" s="9">
        <v>0.10367387710446978</v>
      </c>
      <c r="Z10" s="9">
        <v>0.51792834656486064</v>
      </c>
      <c r="AA10" s="9">
        <v>0.37539902204421483</v>
      </c>
      <c r="AB10" s="9">
        <v>0.29856649768378568</v>
      </c>
      <c r="AC10" s="9">
        <v>0.34722757420200961</v>
      </c>
      <c r="AD10" s="9">
        <v>0.33791362765233618</v>
      </c>
      <c r="AE10" s="1"/>
    </row>
    <row r="11" spans="1:31" x14ac:dyDescent="0.35">
      <c r="A11" s="8"/>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row>
    <row r="12" spans="1:31" x14ac:dyDescent="0.35">
      <c r="A12" s="4" t="s">
        <v>6</v>
      </c>
      <c r="B12" s="6">
        <v>2000.99999999999</v>
      </c>
      <c r="C12" s="6">
        <v>1036.2479223136991</v>
      </c>
      <c r="D12" s="6">
        <v>964.75207768630264</v>
      </c>
      <c r="E12" s="6">
        <v>370.7463569198232</v>
      </c>
      <c r="F12" s="6">
        <v>342.83811508775608</v>
      </c>
      <c r="G12" s="6">
        <v>486.17488481744937</v>
      </c>
      <c r="H12" s="6">
        <v>324.74182482528255</v>
      </c>
      <c r="I12" s="6">
        <v>247.44496932719665</v>
      </c>
      <c r="J12" s="6">
        <v>229.05384902249213</v>
      </c>
      <c r="K12" s="6">
        <v>150.78848088392709</v>
      </c>
      <c r="L12" s="6">
        <v>193.81077561033996</v>
      </c>
      <c r="M12" s="6">
        <v>267.24335615912639</v>
      </c>
      <c r="N12" s="6">
        <v>82.515574426967547</v>
      </c>
      <c r="O12" s="6">
        <v>227.46661818795661</v>
      </c>
      <c r="P12" s="6">
        <v>169.94968269563478</v>
      </c>
      <c r="Q12" s="6">
        <v>284.92075861613949</v>
      </c>
      <c r="R12" s="6">
        <v>179.2551275579367</v>
      </c>
      <c r="S12" s="6">
        <v>96.076745048581373</v>
      </c>
      <c r="T12" s="6">
        <v>180.81576160119388</v>
      </c>
      <c r="U12" s="6">
        <v>168.15711921219611</v>
      </c>
      <c r="V12" s="6">
        <v>291.75926281853464</v>
      </c>
      <c r="W12" s="6">
        <v>415.13730450699234</v>
      </c>
      <c r="X12" s="6">
        <v>150.3566432148514</v>
      </c>
      <c r="Y12" s="6">
        <v>175.7902600054087</v>
      </c>
      <c r="Z12" s="6">
        <v>82.677910862854517</v>
      </c>
      <c r="AA12" s="6">
        <v>31.022234747337592</v>
      </c>
      <c r="AB12" s="6">
        <v>8.4048002763692811</v>
      </c>
      <c r="AC12" s="6">
        <v>42.901897495488093</v>
      </c>
      <c r="AD12" s="6">
        <v>802.9496860721631</v>
      </c>
    </row>
  </sheetData>
  <mergeCells count="4">
    <mergeCell ref="C4:D4"/>
    <mergeCell ref="E4:J4"/>
    <mergeCell ref="K4:U4"/>
    <mergeCell ref="V4:A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2E863-9712-4F3E-B84C-D01A8A390927}">
  <sheetPr codeName="Sheet27"/>
  <dimension ref="A1:AE14"/>
  <sheetViews>
    <sheetView workbookViewId="0">
      <pane xSplit="1" topLeftCell="B1" activePane="topRight" state="frozen"/>
      <selection pane="topRight"/>
    </sheetView>
  </sheetViews>
  <sheetFormatPr defaultRowHeight="14.5" x14ac:dyDescent="0.35"/>
  <cols>
    <col min="1" max="1" width="24.90625" style="4" customWidth="1"/>
    <col min="2" max="5" width="8.81640625" customWidth="1"/>
    <col min="6" max="10" width="8.81640625" bestFit="1" customWidth="1"/>
  </cols>
  <sheetData>
    <row r="1" spans="1:31" x14ac:dyDescent="0.35">
      <c r="A1" s="19" t="s">
        <v>70</v>
      </c>
      <c r="B1" s="3"/>
      <c r="C1" s="3"/>
      <c r="D1" s="3"/>
      <c r="E1" s="3"/>
      <c r="F1" s="3"/>
      <c r="K1" s="3"/>
      <c r="L1" s="3"/>
      <c r="V1" s="3"/>
      <c r="W1" s="3"/>
    </row>
    <row r="2" spans="1:31" x14ac:dyDescent="0.35">
      <c r="A2" s="32" t="s">
        <v>69</v>
      </c>
      <c r="B2" s="3"/>
      <c r="C2" s="3"/>
      <c r="E2" s="3"/>
      <c r="K2" s="3"/>
      <c r="V2" s="3"/>
    </row>
    <row r="3" spans="1:31" s="20" customFormat="1" x14ac:dyDescent="0.35">
      <c r="A3" s="21"/>
      <c r="B3" s="3"/>
      <c r="C3" s="3"/>
      <c r="D3"/>
      <c r="E3" s="3"/>
      <c r="F3"/>
      <c r="G3"/>
      <c r="H3"/>
      <c r="I3"/>
      <c r="J3"/>
      <c r="K3" s="3"/>
      <c r="L3"/>
      <c r="M3"/>
      <c r="N3"/>
      <c r="O3"/>
      <c r="P3"/>
      <c r="Q3"/>
      <c r="R3"/>
      <c r="S3"/>
      <c r="T3"/>
      <c r="U3"/>
      <c r="V3" s="3"/>
      <c r="W3"/>
      <c r="X3"/>
      <c r="Y3"/>
      <c r="Z3"/>
      <c r="AA3"/>
      <c r="AB3"/>
      <c r="AC3"/>
      <c r="AD3"/>
    </row>
    <row r="4" spans="1:31" s="2" customFormat="1" x14ac:dyDescent="0.35">
      <c r="A4" s="19"/>
      <c r="B4" s="18"/>
      <c r="C4" s="17" t="s">
        <v>39</v>
      </c>
      <c r="D4" s="16"/>
      <c r="E4" s="17" t="s">
        <v>38</v>
      </c>
      <c r="F4" s="16"/>
      <c r="G4" s="16"/>
      <c r="H4" s="16"/>
      <c r="I4" s="16"/>
      <c r="J4" s="16"/>
      <c r="K4" s="17" t="s">
        <v>37</v>
      </c>
      <c r="L4" s="16"/>
      <c r="M4" s="16"/>
      <c r="N4" s="16"/>
      <c r="O4" s="16"/>
      <c r="P4" s="16"/>
      <c r="Q4" s="16"/>
      <c r="R4" s="16"/>
      <c r="S4" s="16"/>
      <c r="T4" s="16"/>
      <c r="U4" s="16"/>
      <c r="V4" s="17" t="s">
        <v>36</v>
      </c>
      <c r="W4" s="16"/>
      <c r="X4" s="16"/>
      <c r="Y4" s="16"/>
      <c r="Z4" s="16"/>
      <c r="AA4" s="16"/>
      <c r="AB4" s="16"/>
      <c r="AC4" s="16"/>
      <c r="AD4" s="16"/>
    </row>
    <row r="5" spans="1:31" s="11" customFormat="1" ht="29" customHeight="1" x14ac:dyDescent="0.35">
      <c r="B5" s="15" t="s">
        <v>35</v>
      </c>
      <c r="C5" s="13" t="s">
        <v>34</v>
      </c>
      <c r="D5" s="13" t="s">
        <v>33</v>
      </c>
      <c r="E5" s="14" t="s">
        <v>32</v>
      </c>
      <c r="F5" s="13" t="s">
        <v>31</v>
      </c>
      <c r="G5" s="13" t="s">
        <v>30</v>
      </c>
      <c r="H5" s="13" t="s">
        <v>29</v>
      </c>
      <c r="I5" s="13" t="s">
        <v>28</v>
      </c>
      <c r="J5" s="13" t="s">
        <v>27</v>
      </c>
      <c r="K5" s="14" t="s">
        <v>26</v>
      </c>
      <c r="L5" s="13" t="s">
        <v>25</v>
      </c>
      <c r="M5" s="13" t="s">
        <v>24</v>
      </c>
      <c r="N5" s="13" t="s">
        <v>23</v>
      </c>
      <c r="O5" s="13" t="s">
        <v>22</v>
      </c>
      <c r="P5" s="13" t="s">
        <v>21</v>
      </c>
      <c r="Q5" s="13" t="s">
        <v>20</v>
      </c>
      <c r="R5" s="13" t="s">
        <v>19</v>
      </c>
      <c r="S5" s="13" t="s">
        <v>18</v>
      </c>
      <c r="T5" s="13" t="s">
        <v>17</v>
      </c>
      <c r="U5" s="13" t="s">
        <v>16</v>
      </c>
      <c r="V5" s="14" t="s">
        <v>15</v>
      </c>
      <c r="W5" s="13" t="s">
        <v>14</v>
      </c>
      <c r="X5" s="13" t="s">
        <v>13</v>
      </c>
      <c r="Y5" s="13" t="s">
        <v>12</v>
      </c>
      <c r="Z5" s="13" t="s">
        <v>11</v>
      </c>
      <c r="AA5" s="13" t="s">
        <v>10</v>
      </c>
      <c r="AB5" s="13" t="s">
        <v>9</v>
      </c>
      <c r="AC5" s="13" t="s">
        <v>8</v>
      </c>
      <c r="AD5" s="13" t="s">
        <v>7</v>
      </c>
      <c r="AE5" s="12"/>
    </row>
    <row r="6" spans="1:31" x14ac:dyDescent="0.35">
      <c r="A6" s="4" t="s">
        <v>68</v>
      </c>
      <c r="B6" s="10">
        <v>0.15692670294436986</v>
      </c>
      <c r="C6" s="9">
        <v>0.13410251994219263</v>
      </c>
      <c r="D6" s="9">
        <v>0.18144234044497376</v>
      </c>
      <c r="E6" s="9">
        <v>0.103912096102882</v>
      </c>
      <c r="F6" s="9">
        <v>0.1135082402623111</v>
      </c>
      <c r="G6" s="9">
        <v>0.13421494927158639</v>
      </c>
      <c r="H6" s="9">
        <v>0.1565173242870295</v>
      </c>
      <c r="I6" s="9">
        <v>0.2441104918080132</v>
      </c>
      <c r="J6" s="9">
        <v>0.26232599222012093</v>
      </c>
      <c r="K6" s="9">
        <v>0.15449508908839626</v>
      </c>
      <c r="L6" s="9">
        <v>0.13753156992140383</v>
      </c>
      <c r="M6" s="9">
        <v>0.18791765174814123</v>
      </c>
      <c r="N6" s="9">
        <v>0.17277381382344162</v>
      </c>
      <c r="O6" s="9">
        <v>0.14340426627843683</v>
      </c>
      <c r="P6" s="9">
        <v>0.13817118766389616</v>
      </c>
      <c r="Q6" s="9">
        <v>0.18941301466689925</v>
      </c>
      <c r="R6" s="9">
        <v>0.16484838231809396</v>
      </c>
      <c r="S6" s="9">
        <v>0.19026742171527444</v>
      </c>
      <c r="T6" s="9">
        <v>0.11936707017295636</v>
      </c>
      <c r="U6" s="9">
        <v>0.11952931488030441</v>
      </c>
      <c r="V6" s="9">
        <v>0.24377110455675494</v>
      </c>
      <c r="W6" s="9">
        <v>0.13024099188341157</v>
      </c>
      <c r="X6" s="9">
        <v>0.22217477417768525</v>
      </c>
      <c r="Y6" s="9">
        <v>0.16198517629061798</v>
      </c>
      <c r="Z6" s="9">
        <v>9.6390150878635172E-2</v>
      </c>
      <c r="AA6" s="9">
        <v>5.5819931470743399E-2</v>
      </c>
      <c r="AB6" s="9">
        <v>0.15209252742175872</v>
      </c>
      <c r="AC6" s="9">
        <v>0.14907252293247075</v>
      </c>
      <c r="AD6" s="9">
        <v>0.13645225370791031</v>
      </c>
      <c r="AE6" s="1"/>
    </row>
    <row r="7" spans="1:31" x14ac:dyDescent="0.35">
      <c r="A7" s="4" t="s">
        <v>67</v>
      </c>
      <c r="B7" s="10">
        <v>0.19329289173421207</v>
      </c>
      <c r="C7" s="9">
        <v>0.17011457811141686</v>
      </c>
      <c r="D7" s="9">
        <v>0.21818890376660585</v>
      </c>
      <c r="E7" s="9">
        <v>0.13611739381918814</v>
      </c>
      <c r="F7" s="9">
        <v>0.17478534055393485</v>
      </c>
      <c r="G7" s="9">
        <v>0.15977160228172654</v>
      </c>
      <c r="H7" s="9">
        <v>0.1928753244165016</v>
      </c>
      <c r="I7" s="9">
        <v>0.22672003860408479</v>
      </c>
      <c r="J7" s="9">
        <v>0.34916948123620628</v>
      </c>
      <c r="K7" s="9">
        <v>0.21640535293752899</v>
      </c>
      <c r="L7" s="9">
        <v>0.25066913940435026</v>
      </c>
      <c r="M7" s="9">
        <v>0.17537415613818358</v>
      </c>
      <c r="N7" s="9">
        <v>0.1869564499183255</v>
      </c>
      <c r="O7" s="9">
        <v>0.16141428990417642</v>
      </c>
      <c r="P7" s="9">
        <v>0.16307970371865413</v>
      </c>
      <c r="Q7" s="9">
        <v>0.2339591858836865</v>
      </c>
      <c r="R7" s="9">
        <v>0.20263024165846011</v>
      </c>
      <c r="S7" s="9">
        <v>0.16402570370999844</v>
      </c>
      <c r="T7" s="9">
        <v>0.12858913560535634</v>
      </c>
      <c r="U7" s="9">
        <v>0.21912138808283771</v>
      </c>
      <c r="V7" s="9">
        <v>0.27423192911066452</v>
      </c>
      <c r="W7" s="9">
        <v>0.21092150377710053</v>
      </c>
      <c r="X7" s="9">
        <v>0.31546872699746348</v>
      </c>
      <c r="Y7" s="9">
        <v>0.19397065482055625</v>
      </c>
      <c r="Z7" s="9">
        <v>0.16063867672936141</v>
      </c>
      <c r="AA7" s="9">
        <v>8.5307474557408142E-2</v>
      </c>
      <c r="AB7" s="9">
        <v>8.3397162798652447E-2</v>
      </c>
      <c r="AC7" s="9">
        <v>0.25527324414303915</v>
      </c>
      <c r="AD7" s="9">
        <v>0.13711528359503428</v>
      </c>
      <c r="AE7" s="1"/>
    </row>
    <row r="8" spans="1:31" x14ac:dyDescent="0.35">
      <c r="A8" s="4" t="s">
        <v>66</v>
      </c>
      <c r="B8" s="10">
        <v>0.35650109519058532</v>
      </c>
      <c r="C8" s="9">
        <v>0.32934819578354585</v>
      </c>
      <c r="D8" s="9">
        <v>0.38566624160085489</v>
      </c>
      <c r="E8" s="9">
        <v>0.29125033695226937</v>
      </c>
      <c r="F8" s="9">
        <v>0.24374479456678605</v>
      </c>
      <c r="G8" s="9">
        <v>0.31664920192030194</v>
      </c>
      <c r="H8" s="9">
        <v>0.38711495758618775</v>
      </c>
      <c r="I8" s="9">
        <v>0.5041506511468381</v>
      </c>
      <c r="J8" s="9">
        <v>0.51256433910533594</v>
      </c>
      <c r="K8" s="9">
        <v>0.32132847449988272</v>
      </c>
      <c r="L8" s="9">
        <v>0.33926836064859778</v>
      </c>
      <c r="M8" s="9">
        <v>0.38259360573183337</v>
      </c>
      <c r="N8" s="9">
        <v>0.40748258874462134</v>
      </c>
      <c r="O8" s="9">
        <v>0.34716238347178446</v>
      </c>
      <c r="P8" s="9">
        <v>0.35510066079180252</v>
      </c>
      <c r="Q8" s="9">
        <v>0.3414384158866538</v>
      </c>
      <c r="R8" s="9">
        <v>0.42227300925767614</v>
      </c>
      <c r="S8" s="9">
        <v>0.31807804222056085</v>
      </c>
      <c r="T8" s="9">
        <v>0.38504030323970162</v>
      </c>
      <c r="U8" s="9">
        <v>0.30214055001731793</v>
      </c>
      <c r="V8" s="9">
        <v>0.51181660341535185</v>
      </c>
      <c r="W8" s="9">
        <v>0.29249011588423268</v>
      </c>
      <c r="X8" s="9">
        <v>0.3396699057246782</v>
      </c>
      <c r="Y8" s="9">
        <v>0.57415837404603209</v>
      </c>
      <c r="Z8" s="9">
        <v>0.20246140499349208</v>
      </c>
      <c r="AA8" s="9">
        <v>0.32566710328018439</v>
      </c>
      <c r="AB8" s="9">
        <v>0.53327818444575614</v>
      </c>
      <c r="AC8" s="9">
        <v>0.4189028915817794</v>
      </c>
      <c r="AD8" s="9">
        <v>0.30052815624019102</v>
      </c>
      <c r="AE8" s="1"/>
    </row>
    <row r="9" spans="1:31" x14ac:dyDescent="0.35">
      <c r="A9" s="4" t="s">
        <v>65</v>
      </c>
      <c r="B9" s="10">
        <v>0.10937935644860391</v>
      </c>
      <c r="C9" s="9">
        <v>9.9654904271572489E-2</v>
      </c>
      <c r="D9" s="9">
        <v>0.11982446830392458</v>
      </c>
      <c r="E9" s="9">
        <v>8.9104664058969704E-2</v>
      </c>
      <c r="F9" s="9">
        <v>0.11783279467431877</v>
      </c>
      <c r="G9" s="9">
        <v>9.1501407059083398E-2</v>
      </c>
      <c r="H9" s="9">
        <v>8.7520343583834551E-2</v>
      </c>
      <c r="I9" s="9">
        <v>0.12832856812332025</v>
      </c>
      <c r="J9" s="9">
        <v>0.1780097950597859</v>
      </c>
      <c r="K9" s="9">
        <v>0.10356793643604892</v>
      </c>
      <c r="L9" s="9">
        <v>0.12581143424589097</v>
      </c>
      <c r="M9" s="9">
        <v>9.5909896531065478E-2</v>
      </c>
      <c r="N9" s="9">
        <v>0.1205180967581555</v>
      </c>
      <c r="O9" s="9">
        <v>0.11067284706348789</v>
      </c>
      <c r="P9" s="9">
        <v>0.10297314782501144</v>
      </c>
      <c r="Q9" s="9">
        <v>0.11551903937110507</v>
      </c>
      <c r="R9" s="9">
        <v>0.13460726845991947</v>
      </c>
      <c r="S9" s="9">
        <v>6.5670877378970871E-2</v>
      </c>
      <c r="T9" s="9">
        <v>0.10931524436424367</v>
      </c>
      <c r="U9" s="9">
        <v>0.10406288771008365</v>
      </c>
      <c r="V9" s="9">
        <v>0.15230681345693636</v>
      </c>
      <c r="W9" s="9">
        <v>0.13667903476584142</v>
      </c>
      <c r="X9" s="9">
        <v>0.11125268238096352</v>
      </c>
      <c r="Y9" s="9">
        <v>0.1032992465568377</v>
      </c>
      <c r="Z9" s="9">
        <v>4.5854046848374116E-2</v>
      </c>
      <c r="AA9" s="9">
        <v>8.49363055273165E-2</v>
      </c>
      <c r="AB9" s="9">
        <v>0</v>
      </c>
      <c r="AC9" s="9">
        <v>0.10665622706005326</v>
      </c>
      <c r="AD9" s="9">
        <v>8.9423082414857052E-2</v>
      </c>
      <c r="AE9" s="1"/>
    </row>
    <row r="10" spans="1:31" x14ac:dyDescent="0.35">
      <c r="A10" s="4" t="s">
        <v>64</v>
      </c>
      <c r="B10" s="10">
        <v>0.12025155438796718</v>
      </c>
      <c r="C10" s="9">
        <v>9.0316544005317162E-2</v>
      </c>
      <c r="D10" s="9">
        <v>0.15240498844726669</v>
      </c>
      <c r="E10" s="9">
        <v>6.0759587709757742E-2</v>
      </c>
      <c r="F10" s="9">
        <v>9.1919805302412047E-2</v>
      </c>
      <c r="G10" s="9">
        <v>9.9204254056540236E-2</v>
      </c>
      <c r="H10" s="9">
        <v>0.14365317697735822</v>
      </c>
      <c r="I10" s="9">
        <v>0.19132915305327558</v>
      </c>
      <c r="J10" s="9">
        <v>0.19366233707745883</v>
      </c>
      <c r="K10" s="9">
        <v>0.10187501966729028</v>
      </c>
      <c r="L10" s="9">
        <v>0.12116349722756981</v>
      </c>
      <c r="M10" s="9">
        <v>0.16646530241195212</v>
      </c>
      <c r="N10" s="9">
        <v>0.14928495872762521</v>
      </c>
      <c r="O10" s="9">
        <v>9.6244603210490387E-2</v>
      </c>
      <c r="P10" s="9">
        <v>5.6489421303496802E-2</v>
      </c>
      <c r="Q10" s="9">
        <v>0.12718944188554482</v>
      </c>
      <c r="R10" s="9">
        <v>0.10478693203117007</v>
      </c>
      <c r="S10" s="9">
        <v>0.20822869455340065</v>
      </c>
      <c r="T10" s="9">
        <v>0.12388645088473643</v>
      </c>
      <c r="U10" s="9">
        <v>9.5458642554304959E-2</v>
      </c>
      <c r="V10" s="9">
        <v>0.2051768184633089</v>
      </c>
      <c r="W10" s="9">
        <v>0.12128129430857905</v>
      </c>
      <c r="X10" s="9">
        <v>0.17212054795347692</v>
      </c>
      <c r="Y10" s="9">
        <v>0.15703078035907916</v>
      </c>
      <c r="Z10" s="9">
        <v>6.8583612558427459E-2</v>
      </c>
      <c r="AA10" s="9">
        <v>5.6327010937920051E-2</v>
      </c>
      <c r="AB10" s="9">
        <v>0</v>
      </c>
      <c r="AC10" s="9">
        <v>0.14871150852805473</v>
      </c>
      <c r="AD10" s="9">
        <v>7.8623903256918037E-2</v>
      </c>
      <c r="AE10" s="1"/>
    </row>
    <row r="11" spans="1:31" x14ac:dyDescent="0.35">
      <c r="A11" s="4" t="s">
        <v>63</v>
      </c>
      <c r="B11" s="10">
        <v>5.046907786235471E-2</v>
      </c>
      <c r="C11" s="9">
        <v>5.0243254214333469E-2</v>
      </c>
      <c r="D11" s="9">
        <v>5.0711636848733782E-2</v>
      </c>
      <c r="E11" s="9">
        <v>3.0030759786444136E-2</v>
      </c>
      <c r="F11" s="9">
        <v>4.4995896241985904E-2</v>
      </c>
      <c r="G11" s="9">
        <v>6.8158941843670898E-2</v>
      </c>
      <c r="H11" s="9">
        <v>6.0743150190674347E-2</v>
      </c>
      <c r="I11" s="9">
        <v>4.9023458458894428E-2</v>
      </c>
      <c r="J11" s="9">
        <v>4.119077888817145E-2</v>
      </c>
      <c r="K11" s="9">
        <v>4.8228061501630434E-2</v>
      </c>
      <c r="L11" s="9">
        <v>2.8518312909027354E-2</v>
      </c>
      <c r="M11" s="9">
        <v>5.8413419104987964E-2</v>
      </c>
      <c r="N11" s="9">
        <v>6.4271196261849198E-2</v>
      </c>
      <c r="O11" s="9">
        <v>2.3953914073006004E-2</v>
      </c>
      <c r="P11" s="9">
        <v>7.2646095781568609E-2</v>
      </c>
      <c r="Q11" s="9">
        <v>6.8746897674517984E-2</v>
      </c>
      <c r="R11" s="9">
        <v>4.0911621873113833E-2</v>
      </c>
      <c r="S11" s="9">
        <v>8.3329934968618583E-2</v>
      </c>
      <c r="T11" s="9">
        <v>3.5509632576285921E-2</v>
      </c>
      <c r="U11" s="9">
        <v>4.8362842783038304E-2</v>
      </c>
      <c r="V11" s="9">
        <v>5.6494670117897307E-2</v>
      </c>
      <c r="W11" s="9">
        <v>4.7378611484599889E-2</v>
      </c>
      <c r="X11" s="9">
        <v>3.1677458096974143E-2</v>
      </c>
      <c r="Y11" s="9">
        <v>6.7493927706310047E-2</v>
      </c>
      <c r="Z11" s="9">
        <v>3.0394401016082744E-2</v>
      </c>
      <c r="AA11" s="9">
        <v>5.672467410594155E-2</v>
      </c>
      <c r="AB11" s="9">
        <v>8.4758155071805716E-2</v>
      </c>
      <c r="AC11" s="9">
        <v>0.10633509195879683</v>
      </c>
      <c r="AD11" s="9">
        <v>4.8150509830852693E-2</v>
      </c>
      <c r="AE11" s="1"/>
    </row>
    <row r="12" spans="1:31" x14ac:dyDescent="0.35">
      <c r="A12" s="4" t="s">
        <v>0</v>
      </c>
      <c r="B12" s="10">
        <v>0.3791589601918503</v>
      </c>
      <c r="C12" s="9">
        <v>0.42809468768188969</v>
      </c>
      <c r="D12" s="9">
        <v>0.32659670392796086</v>
      </c>
      <c r="E12" s="9">
        <v>0.53025798105918753</v>
      </c>
      <c r="F12" s="9">
        <v>0.51973356426548345</v>
      </c>
      <c r="G12" s="9">
        <v>0.42892175532633497</v>
      </c>
      <c r="H12" s="9">
        <v>0.30510068386841649</v>
      </c>
      <c r="I12" s="9">
        <v>0.18520534061325447</v>
      </c>
      <c r="J12" s="9">
        <v>0.13308364646293705</v>
      </c>
      <c r="K12" s="9">
        <v>0.38622146930295465</v>
      </c>
      <c r="L12" s="9">
        <v>0.40645330520542006</v>
      </c>
      <c r="M12" s="9">
        <v>0.35818904990395029</v>
      </c>
      <c r="N12" s="9">
        <v>0.3291484772506848</v>
      </c>
      <c r="O12" s="9">
        <v>0.45612886355736215</v>
      </c>
      <c r="P12" s="9">
        <v>0.36284374383467788</v>
      </c>
      <c r="Q12" s="9">
        <v>0.33822169849811751</v>
      </c>
      <c r="R12" s="9">
        <v>0.3162765363239155</v>
      </c>
      <c r="S12" s="9">
        <v>0.35319777675622205</v>
      </c>
      <c r="T12" s="9">
        <v>0.38972881553134958</v>
      </c>
      <c r="U12" s="9">
        <v>0.45146903627483909</v>
      </c>
      <c r="V12" s="9">
        <v>0.16703249146567689</v>
      </c>
      <c r="W12" s="9">
        <v>0.43038518306073997</v>
      </c>
      <c r="X12" s="9">
        <v>0.37357475358382292</v>
      </c>
      <c r="Y12" s="9">
        <v>0.18375493552144689</v>
      </c>
      <c r="Z12" s="9">
        <v>0.62056675367929759</v>
      </c>
      <c r="AA12" s="9">
        <v>0.44974218414701872</v>
      </c>
      <c r="AB12" s="9">
        <v>0.29856649768378568</v>
      </c>
      <c r="AC12" s="9">
        <v>0.34158082803658513</v>
      </c>
      <c r="AD12" s="9">
        <v>0.44884513012592447</v>
      </c>
      <c r="AE12" s="1"/>
    </row>
    <row r="13" spans="1:31" x14ac:dyDescent="0.35">
      <c r="A13" s="8"/>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row>
    <row r="14" spans="1:31" x14ac:dyDescent="0.35">
      <c r="A14" s="4" t="s">
        <v>6</v>
      </c>
      <c r="B14" s="6">
        <v>2000.99999999999</v>
      </c>
      <c r="C14" s="6">
        <v>1036.2479223136991</v>
      </c>
      <c r="D14" s="6">
        <v>964.75207768630264</v>
      </c>
      <c r="E14" s="6">
        <v>370.7463569198232</v>
      </c>
      <c r="F14" s="6">
        <v>342.83811508775608</v>
      </c>
      <c r="G14" s="6">
        <v>486.17488481744937</v>
      </c>
      <c r="H14" s="6">
        <v>324.74182482528255</v>
      </c>
      <c r="I14" s="6">
        <v>247.44496932719665</v>
      </c>
      <c r="J14" s="6">
        <v>229.05384902249213</v>
      </c>
      <c r="K14" s="6">
        <v>150.78848088392709</v>
      </c>
      <c r="L14" s="6">
        <v>193.81077561033996</v>
      </c>
      <c r="M14" s="6">
        <v>267.24335615912639</v>
      </c>
      <c r="N14" s="6">
        <v>82.515574426967547</v>
      </c>
      <c r="O14" s="6">
        <v>227.46661818795661</v>
      </c>
      <c r="P14" s="6">
        <v>169.94968269563478</v>
      </c>
      <c r="Q14" s="6">
        <v>284.92075861613949</v>
      </c>
      <c r="R14" s="6">
        <v>179.2551275579367</v>
      </c>
      <c r="S14" s="6">
        <v>96.076745048581373</v>
      </c>
      <c r="T14" s="6">
        <v>180.81576160119388</v>
      </c>
      <c r="U14" s="6">
        <v>168.15711921219611</v>
      </c>
      <c r="V14" s="6">
        <v>291.75926281853464</v>
      </c>
      <c r="W14" s="6">
        <v>415.13730450699234</v>
      </c>
      <c r="X14" s="6">
        <v>150.3566432148514</v>
      </c>
      <c r="Y14" s="6">
        <v>175.7902600054087</v>
      </c>
      <c r="Z14" s="6">
        <v>82.677910862854517</v>
      </c>
      <c r="AA14" s="6">
        <v>31.022234747337592</v>
      </c>
      <c r="AB14" s="6">
        <v>8.4048002763692811</v>
      </c>
      <c r="AC14" s="6">
        <v>42.901897495488093</v>
      </c>
      <c r="AD14" s="6">
        <v>802.9496860721631</v>
      </c>
    </row>
  </sheetData>
  <mergeCells count="4">
    <mergeCell ref="C4:D4"/>
    <mergeCell ref="E4:J4"/>
    <mergeCell ref="K4:U4"/>
    <mergeCell ref="V4:A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Q1a</vt:lpstr>
      <vt:lpstr>Q1b</vt:lpstr>
      <vt:lpstr>Q1c</vt:lpstr>
      <vt:lpstr>Q2</vt:lpstr>
      <vt:lpstr>Q3</vt:lpstr>
      <vt:lpstr>Q4</vt:lpstr>
      <vt:lpstr>Q5</vt:lpstr>
      <vt:lpstr>Q6</vt:lpstr>
      <vt:lpstr>Q7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Tyron Surmon</dc:creator>
  <cp:lastModifiedBy>Tyron Surmon</cp:lastModifiedBy>
  <dcterms:created xsi:type="dcterms:W3CDTF">2026-08-21T15:51:58Z</dcterms:created>
  <dcterms:modified xsi:type="dcterms:W3CDTF">2026-08-21T15:54:08Z</dcterms:modified>
</cp:coreProperties>
</file>